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fc58bb05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选型说明" sheetId="1" r:id="Rbd6f7fcd4818448a"/>
    <x:sheet xmlns:r="http://schemas.openxmlformats.org/officeDocument/2006/relationships" name="板载位号" sheetId="2" r:id="Rab00f5efe739459c"/>
    <x:sheet xmlns:r="http://schemas.openxmlformats.org/officeDocument/2006/relationships" name="板载采购" sheetId="3" r:id="Rdaf6f1b871654fd8"/>
    <x:sheet xmlns:r="http://schemas.openxmlformats.org/officeDocument/2006/relationships" name="配件" sheetId="4" r:id="R4483dd89eb6a40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@"/>
    <x:numFmt numFmtId="202" formatCode="yyyy-mm-dd"/>
  </x:numFmts>
  <x:fonts count="6">
    <x:font>
      <x:sz val="11"/>
      <x:name val="Carlito"/>
    </x:font>
    <x:font>
      <x:sz val="11"/>
      <x:color rgb="FF182430"/>
      <x:name val="Helvetica Neue"/>
    </x:font>
    <x:font>
      <x:b/>
      <x:sz val="16"/>
      <x:color rgb="FF182430"/>
      <x:name val="Helvetica Neue"/>
    </x:font>
    <x:font>
      <x:i/>
      <x:sz val="10"/>
      <x:color rgb="FF4C5966"/>
      <x:name val="Helvetica Neue"/>
    </x:font>
    <x:font>
      <x:b/>
      <x:sz val="11"/>
      <x:color rgb="FFFFFFFF"/>
      <x:name val="Helvetica Neue"/>
    </x:font>
    <x:font>
      <x:sz val="10"/>
      <x:color rgb="FF182430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5394A"/>
      </x:patternFill>
    </x:fill>
    <x:fill>
      <x:patternFill patternType="solid">
        <x:fgColor rgb="FFFFF6DF"/>
      </x:patternFill>
    </x:fill>
  </x:fills>
  <x:borders count="5">
    <x:border/>
    <x:border>
      <x:bottom style="thin">
        <x:color rgb="FFCAD2D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8a357d67e422d" /><Relationship Type="http://schemas.openxmlformats.org/officeDocument/2006/relationships/theme" Target="/xl/theme/theme1.xml" Id="Ra1db60857dbe415a" /><Relationship Type="http://schemas.openxmlformats.org/officeDocument/2006/relationships/sharedStrings" Target="/xl/sharedStrings.xml" Id="R38027588fff44ef8" /><Relationship Type="http://schemas.openxmlformats.org/officeDocument/2006/relationships/worksheet" Target="/xl/worksheets/sheet1.xml" Id="Rbd6f7fcd4818448a" /><Relationship Type="http://schemas.openxmlformats.org/officeDocument/2006/relationships/worksheet" Target="/xl/worksheets/sheet2.xml" Id="Rab00f5efe739459c" /><Relationship Type="http://schemas.openxmlformats.org/officeDocument/2006/relationships/worksheet" Target="/xl/worksheets/sheet3.xml" Id="Rdaf6f1b871654fd8" /><Relationship Type="http://schemas.openxmlformats.org/officeDocument/2006/relationships/worksheet" Target="/xl/worksheets/sheet4.xml" Id="R4483dd89eb6a40b9" /></Relationships>
</file>

<file path=xl/tables/table1.xml><?xml version="1.0" encoding="utf-8"?>
<x:table xmlns:x="http://schemas.openxmlformats.org/spreadsheetml/2006/main" id="1" name="PcbReferences" displayName="PcbReferences" ref="A5:J116" headerRowCount="1" totalsRowCount="0" totalsRowShown="0">
  <x:autoFilter ref="A5:J116"/>
  <x:tableColumns count="10">
    <x:tableColumn id="1" name="板卡"/>
    <x:tableColumn id="2" name="位号"/>
    <x:tableColumn id="3" name="数量"/>
    <x:tableColumn id="4" name="值或功能"/>
    <x:tableColumn id="5" name="完整MPN"/>
    <x:tableColumn id="6" name="封装"/>
    <x:tableColumn id="7" name="选型状态"/>
    <x:tableColumn id="8" name="备注"/>
    <x:tableColumn id="9" name="资料来源URL"/>
    <x:tableColumn id="10" name="资料依据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cbPurchasing" displayName="PcbPurchasing" ref="A5:H49" headerRowCount="1" totalsRowCount="0" totalsRowShown="0">
  <x:autoFilter ref="A5:H49"/>
  <x:tableColumns count="8">
    <x:tableColumn id="1" name="板卡"/>
    <x:tableColumn id="2" name="完整MPN"/>
    <x:tableColumn id="3" name="每台数量"/>
    <x:tableColumn id="4" name="位号"/>
    <x:tableColumn id="5" name="封装"/>
    <x:tableColumn id="6" name="状态"/>
    <x:tableColumn id="7" name="资料来源URL"/>
    <x:tableColumn id="8" name="资料依据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Accessories" displayName="Accessories" ref="A5:M57" headerRowCount="1" totalsRowCount="0" totalsRowShown="0">
  <x:autoFilter ref="A5:M57"/>
  <x:tableColumns count="13">
    <x:tableColumn id="1" name="ID"/>
    <x:tableColumn id="2" name="类别"/>
    <x:tableColumn id="3" name="制造商"/>
    <x:tableColumn id="4" name="制造商MPN或内部规格号"/>
    <x:tableColumn id="5" name="台架数量"/>
    <x:tableColumn id="6" name="整机追加数量"/>
    <x:tableColumn id="7" name="单位"/>
    <x:tableColumn id="8" name="采购形式"/>
    <x:tableColumn id="9" name="连接对象"/>
    <x:tableColumn id="10" name="已选关键规格"/>
    <x:tableColumn id="11" name="来源URL"/>
    <x:tableColumn id="12" name="证据与状态"/>
    <x:tableColumn id="13" name="验收重点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7c02611d8324d4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b66c6653692476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d1f3de66bd649c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0" hidden="0" customWidth="1"/>
    <x:col min="3" max="3" width="12" hidden="0" customWidth="1"/>
  </x:cols>
  <x:sheetData>
    <x:row r="1" ht="28" customHeight="1">
      <x:c r="A1" s="2" t="str">
        <x:v>COFFEE-CTRL-A01</x:v>
      </x:c>
      <x:c r="B1" s="2" t="str">
        <x:v>完整选型与采购表</x:v>
      </x:c>
      <x:c r="C1" s="2"/>
    </x:row>
    <x:row r="2">
      <x:c r="A2" s="3"/>
      <x:c r="B2" s="3"/>
      <x:c r="C2" s="3"/>
    </x:row>
    <x:row r="3">
      <x:c r="A3" s="1" t="str">
        <x:v>版本日期</x:v>
      </x:c>
      <x:c r="B3" s="20" t="n">
        <x:v>46299</x:v>
      </x:c>
      <x:c r="C3" s="1" t="str"/>
    </x:row>
    <x:row r="4">
      <x:c r="A4" s="1"/>
      <x:c r="B4" s="1"/>
      <x:c r="C4" s="1"/>
    </x:row>
    <x:row r="5" ht="28" customHeight="1">
      <x:c r="A5" s="7" t="str">
        <x:v>项目</x:v>
      </x:c>
      <x:c r="B5" s="7" t="str">
        <x:v>说明</x:v>
      </x:c>
      <x:c r="C5" s="7" t="str">
        <x:v>条目数</x:v>
      </x:c>
    </x:row>
    <x:row r="6" ht="46" customHeight="1">
      <x:c r="A6" s="15" t="str">
        <x:v>MAIN板载位号</x:v>
      </x:c>
      <x:c r="B6" s="15" t="str">
        <x:v>STM32主控制板，目录型号已指定。</x:v>
      </x:c>
      <x:c r="C6" s="17" t="n">
        <x:f>COUNTIF('板载位号'!A6:A116,"MAIN")</x:f>
        <x:v>77</x:v>
      </x:c>
    </x:row>
    <x:row r="7" ht="46" customHeight="1">
      <x:c r="A7" s="15" t="str">
        <x:v>UI板载位号</x:v>
      </x:c>
      <x:c r="B7" s="15" t="str">
        <x:v>ESP32-C3界面板，目录型号已指定。</x:v>
      </x:c>
      <x:c r="C7" s="17" t="n">
        <x:f>COUNTIF('板载位号'!A6:A116,"UI")</x:f>
        <x:v>34</x:v>
      </x:c>
    </x:row>
    <x:row r="8" ht="46" customHeight="1">
      <x:c r="A8" s="15" t="str">
        <x:v>板载采购汇总</x:v>
      </x:c>
      <x:c r="B8" s="15" t="str">
        <x:v>按板卡与完整MPN合并。同一套板卡，勿与位号表叠加。</x:v>
      </x:c>
      <x:c r="C8" s="17" t="n">
        <x:f>COUNTA('板载采购'!B6:B49)</x:f>
        <x:v>44</x:v>
      </x:c>
    </x:row>
    <x:row r="9" ht="46" customHeight="1">
      <x:c r="A9" s="15" t="str">
        <x:v>配件条目</x:v>
      </x:c>
      <x:c r="B9" s="15" t="str">
        <x:v>52项父表含目录件、线束和总成；SIM3、SWD及干区盒独立子BOM/图纸不重复计价。</x:v>
      </x:c>
      <x:c r="C9" s="17" t="n">
        <x:f>COUNTA('配件'!A6:A57)</x:f>
        <x:v>52</x:v>
      </x:c>
    </x:row>
    <x:row r="10" ht="46" customHeight="1">
      <x:c r="A10" s="15" t="str">
        <x:v>工程状态</x:v>
      </x:c>
      <x:c r="B10" s="21" t="str">
        <x:v>12V隔离供电功能原型工程候选。市电负载、整机及量产未放行。</x:v>
      </x:c>
      <x:c r="C10" s="15" t="str"/>
    </x:row>
    <x:row r="11" ht="46" customHeight="1">
      <x:c r="A11" s="15" t="str">
        <x:v>采购状态</x:v>
      </x:c>
      <x:c r="B11" s="21" t="str">
        <x:v>没有采购、没有报价。库存、价格、交期和可追溯批次尚未确认。</x:v>
      </x:c>
      <x:c r="C11" s="15" t="str"/>
    </x:row>
    <x:row r="12" ht="46" customHeight="1">
      <x:c r="A12" s="15" t="str">
        <x:v>定制采购</x:v>
      </x:c>
      <x:c r="B12" s="21" t="str">
        <x:v>A01-*是内部采购规格；新增工装/外壳CAD，整机总成仍需供方回签CAD和样件。</x:v>
      </x:c>
      <x:c r="C12" s="15" t="str"/>
    </x:row>
    <x:row r="13" ht="46" customHeight="1">
      <x:c r="A13" s="15" t="str">
        <x:v>重复下单</x:v>
      </x:c>
      <x:c r="B13" s="15" t="str">
        <x:v>完整探头、机构和线束总成包含指定子料。先选择总成采购或子料自装方式。</x:v>
      </x:c>
      <x:c r="C13" s="15" t="str"/>
    </x:row>
    <x:row r="14" ht="46" customHeight="1">
      <x:c r="A14" s="15" t="str">
        <x:v>数量口径</x:v>
      </x:c>
      <x:c r="B14" s="15" t="str">
        <x:v>板载数量为每套MAIN+UI；配件台架数量与整机追加数量分列，工位工具可复用。</x:v>
      </x:c>
      <x:c r="C14" s="15" t="str"/>
    </x:row>
    <x:row r="15" ht="46" customHeight="1">
      <x:c r="A15" s="15" t="str">
        <x:v>资料口径</x:v>
      </x:c>
      <x:c r="B15" s="15" t="str">
        <x:v>MAIN按原厂器件/系列资料列来源；UI沿用原始BOM Datasheet。系列资料不证明库存或完成实物验证。</x:v>
      </x:c>
      <x:c r="C15" s="15" t="str"/>
    </x:row>
    <x:row r="16" ht="46" customHeight="1">
      <x:c r="A16" s="15" t="str">
        <x:v>台架负载</x:v>
      </x:c>
      <x:c r="B16" s="15" t="str">
        <x:v>SIM3为12V低电流观察工装；继电器最低负载参考5V/100mA需另做。板F1不保护接点。</x:v>
      </x:c>
      <x:c r="C16" s="15" t="str"/>
    </x:row>
    <x:row r="17" ht="46" customHeight="1">
      <x:c r="A17" s="15" t="str">
        <x:v>热链与机构</x:v>
      </x:c>
      <x:c r="B17" s="15" t="str">
        <x:v>J2撤掉继电器线圈供电，PA1监测并锁存故障。门驱动VM仍接V12，当前固件不授权门运动。</x:v>
      </x:c>
      <x:c r="C17" s="15" t="str"/>
    </x:row>
    <x:row r="18" ht="46" customHeight="1">
      <x:c r="A18" s="15" t="str">
        <x:v>首次接入</x:v>
      </x:c>
      <x:c r="B18" s="15" t="str">
        <x:v>首烧M0；新增NTC离线标定工具，必须使用探头总成实测数据；当前未标定。</x:v>
      </x:c>
      <x:c r="C18" s="15" t="str"/>
    </x:row>
    <x:row r="19" ht="46" customHeight="1">
      <x:c r="A19" s="15" t="str">
        <x:v>显示与烧录</x:v>
      </x:c>
      <x:c r="B19" s="15" t="str">
        <x:v>SWD独立载板+两端XH5直通；OLED按官方编号交叉；UI UART不接烧录器VCC。</x:v>
      </x:c>
      <x:c r="C19" s="15" t="str"/>
    </x:row>
    <x:row r="20" ht="46" customHeight="1">
      <x:c r="A20" s="15" t="str">
        <x:v>随包资料</x:v>
      </x:c>
      <x:c r="B20" s="15" t="str">
        <x:v>新增SIM3/SWD KiCad、干区盒STEP/DXF、逐针制造表与配件独立复核；总成与子料择一采购。</x:v>
      </x:c>
      <x:c r="C20" s="15" t="str"/>
    </x:row>
    <x:row r="21" ht="46" customHeight="1">
      <x:c r="A21" s="15" t="str">
        <x:v>供应商回签</x:v>
      </x:c>
      <x:c r="B21" s="15" t="str">
        <x:v>完整MPN后缀、封装与焊接工艺、线束图、装配尺寸、材料与性能目标均需回签。</x:v>
      </x:c>
      <x:c r="C21" s="15" t="str"/>
    </x:row>
    <x:row r="22" ht="46" customHeight="1">
      <x:c r="A22" s="15" t="str">
        <x:v>实物状态</x:v>
      </x:c>
      <x:c r="B22" s="15" t="str">
        <x:v>未进行实际上电、EMI、异常温升、水路/食品接触、机械夹伤或首件验收。</x:v>
      </x:c>
      <x:c r="C22" s="15" t="str"/>
    </x:row>
    <x:row r="23" ht="32" customHeight="1">
      <x:c r="A23" s="5" t="str">
        <x:v>资料更新</x:v>
      </x:c>
      <x:c r="B23" s="5" t="str">
        <x:v>2026-10-04深化版：热流量100±10mL/min，未来保温≤30min，20mm柱；首件尚未制造。</x:v>
      </x:c>
      <x:c r="C23" s="5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22" hidden="0" customWidth="1"/>
    <x:col min="3" max="3" width="9" hidden="0" customWidth="1"/>
    <x:col min="4" max="4" width="30" hidden="0" customWidth="1"/>
    <x:col min="5" max="5" width="44" hidden="0" customWidth="1"/>
    <x:col min="6" max="6" width="55" hidden="0" customWidth="1"/>
    <x:col min="7" max="7" width="32" hidden="0" customWidth="1"/>
    <x:col min="8" max="8" width="55" hidden="0" customWidth="1"/>
    <x:col min="9" max="9" width="84" hidden="0" customWidth="1"/>
    <x:col min="10" max="10" width="46" hidden="0" customWidth="1"/>
  </x:cols>
  <x:sheetData>
    <x:row r="1" ht="28" customHeight="1">
      <x:c r="A1" s="2" t="str">
        <x:v>COFFEE-CTRL-A01</x:v>
      </x:c>
      <x:c r="B1" s="2" t="str">
        <x:v>板载位号</x:v>
      </x:c>
      <x:c r="C1" s="2"/>
      <x:c r="D1" s="2"/>
      <x:c r="E1" s="2"/>
      <x:c r="F1" s="2"/>
      <x:c r="G1" s="2"/>
      <x:c r="H1" s="2"/>
      <x:c r="I1" s="2"/>
      <x:c r="J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40" customHeight="1">
      <x:c r="A3" s="4" t="str">
        <x:v>2026-10-04</x:v>
      </x:c>
      <x:c r="B3" s="5" t="str">
        <x:v>数量按一套MAIN+UI。目录型号已指定，样件未验证。</x:v>
      </x:c>
      <x:c r="C3" s="4"/>
      <x:c r="D3" s="4"/>
      <x:c r="E3" s="4"/>
      <x:c r="F3" s="4"/>
      <x:c r="G3" s="4"/>
      <x:c r="H3" s="4"/>
      <x:c r="I3" s="4"/>
      <x:c r="J3" s="4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38" customHeight="1">
      <x:c r="A5" s="11" t="str">
        <x:v>板卡</x:v>
      </x:c>
      <x:c r="B5" s="12" t="str">
        <x:v>位号</x:v>
      </x:c>
      <x:c r="C5" s="12" t="str">
        <x:v>数量</x:v>
      </x:c>
      <x:c r="D5" s="12" t="str">
        <x:v>值或功能</x:v>
      </x:c>
      <x:c r="E5" s="12" t="str">
        <x:v>完整MPN</x:v>
      </x:c>
      <x:c r="F5" s="12" t="str">
        <x:v>封装</x:v>
      </x:c>
      <x:c r="G5" s="12" t="str">
        <x:v>选型状态</x:v>
      </x:c>
      <x:c r="H5" s="12" t="str">
        <x:v>备注</x:v>
      </x:c>
      <x:c r="I5" s="12" t="str">
        <x:v>资料来源URL</x:v>
      </x:c>
      <x:c r="J5" s="13" t="str">
        <x:v>资料依据</x:v>
      </x:c>
    </x:row>
    <x:row r="6" ht="60" customHeight="1">
      <x:c r="A6" s="15" t="str">
        <x:v>MAIN</x:v>
      </x:c>
      <x:c r="B6" s="15" t="str">
        <x:v>J1</x:v>
      </x:c>
      <x:c r="C6" s="17" t="n">
        <x:v>1</x:v>
      </x:c>
      <x:c r="D6" s="15" t="str">
        <x:v>J1 12VDC ONLY</x:v>
      </x:c>
      <x:c r="E6" s="18" t="str">
        <x:v>JST B2B-XH-A(LF)(SN)</x:v>
      </x:c>
      <x:c r="F6" s="15" t="str">
        <x:v>CoffeeMain:JST_XH_B2B-XH-A_1x02_P2.50mm_Vertical</x:v>
      </x:c>
      <x:c r="G6" s="15" t="str">
        <x:v>已指定目录型号 / 待样件验证</x:v>
      </x:c>
      <x:c r="H6" s="15" t="str">
        <x:v>12VDC ONLY</x:v>
      </x:c>
      <x:c r="I6" s="19" t="str">
        <x:v>https://www.jst-mfg.com/product/pdf/eng/eXH.pdf</x:v>
      </x:c>
      <x:c r="J6" s="15" t="str">
        <x:v>JST XH 系列原厂资料</x:v>
      </x:c>
    </x:row>
    <x:row r="7" ht="60" customHeight="1">
      <x:c r="A7" s="15" t="str">
        <x:v>MAIN</x:v>
      </x:c>
      <x:c r="B7" s="15" t="str">
        <x:v>F1</x:v>
      </x:c>
      <x:c r="C7" s="17" t="n">
        <x:v>1</x:v>
      </x:c>
      <x:c r="D7" s="15" t="str">
        <x:v>1.5A DC fuse</x:v>
      </x:c>
      <x:c r="E7" s="18" t="str">
        <x:v>Littelfuse 046701.5NRHF</x:v>
      </x:c>
      <x:c r="F7" s="15" t="str">
        <x:v>CoffeeMain:Fuse_0603_1608Metric</x:v>
      </x:c>
      <x:c r="G7" s="15" t="str">
        <x:v>已指定目录型号 / 待样件验证</x:v>
      </x:c>
      <x:c r="H7" s="15" t="str"/>
      <x:c r="I7" s="19" t="str">
        <x:v>https://www.littelfuse.com/assetdocs/fuse-467-datasheet?assetguid=4a59f034-1cca-460e-a5ba-e1e66247c76d</x:v>
      </x:c>
      <x:c r="J7" s="15" t="str">
        <x:v>467 系列原厂资料；0603</x:v>
      </x:c>
    </x:row>
    <x:row r="8" ht="60" customHeight="1">
      <x:c r="A8" s="15" t="str">
        <x:v>MAIN</x:v>
      </x:c>
      <x:c r="B8" s="15" t="str">
        <x:v>D1</x:v>
      </x:c>
      <x:c r="C8" s="17" t="n">
        <x:v>1</x:v>
      </x:c>
      <x:c r="D8" s="15" t="str">
        <x:v>SS34</x:v>
      </x:c>
      <x:c r="E8" s="18" t="str">
        <x:v>SS34-E3/57T</x:v>
      </x:c>
      <x:c r="F8" s="15" t="str">
        <x:v>CoffeeMain:D_SMA</x:v>
      </x:c>
      <x:c r="G8" s="15" t="str">
        <x:v>已指定目录型号 / 待样件验证</x:v>
      </x:c>
      <x:c r="H8" s="15" t="str"/>
      <x:c r="I8" s="19" t="str">
        <x:v>https://www.vishay.com/en/product/88751/tab/quality/</x:v>
      </x:c>
      <x:c r="J8" s="15" t="str">
        <x:v>Vishay 原厂质量/型号资料</x:v>
      </x:c>
    </x:row>
    <x:row r="9" ht="60" customHeight="1">
      <x:c r="A9" s="15" t="str">
        <x:v>MAIN</x:v>
      </x:c>
      <x:c r="B9" s="15" t="str">
        <x:v>C1</x:v>
      </x:c>
      <x:c r="C9" s="17" t="n">
        <x:v>1</x:v>
      </x:c>
      <x:c r="D9" s="15" t="str">
        <x:v>10uF 25V X5R</x:v>
      </x:c>
      <x:c r="E9" s="18" t="str">
        <x:v>GRM21BR61E106KA73L</x:v>
      </x:c>
      <x:c r="F9" s="15" t="str">
        <x:v>CoffeeMain:C_0805_2012Metric</x:v>
      </x:c>
      <x:c r="G9" s="15" t="str">
        <x:v>已指定目录型号 / 待样件验证</x:v>
      </x:c>
      <x:c r="H9" s="15" t="str"/>
      <x:c r="I9" s="19" t="str">
        <x:v>https://search.murata.co.jp/Ceramy/image/img/A01X/G101/ENG/GRM21BR61E106KA73-01A.pdf</x:v>
      </x:c>
      <x:c r="J9" s="15" t="str">
        <x:v>Murata 原厂器件规格</x:v>
      </x:c>
    </x:row>
    <x:row r="10" ht="60" customHeight="1">
      <x:c r="A10" s="15" t="str">
        <x:v>MAIN</x:v>
      </x:c>
      <x:c r="B10" s="15" t="str">
        <x:v>C2</x:v>
      </x:c>
      <x:c r="C10" s="17" t="n">
        <x:v>1</x:v>
      </x:c>
      <x:c r="D10" s="15" t="str">
        <x:v>100nF 50V X7R</x:v>
      </x:c>
      <x:c r="E10" s="18" t="str">
        <x:v>GRM21BR71H104KA01L</x:v>
      </x:c>
      <x:c r="F10" s="15" t="str">
        <x:v>CoffeeMain:C_0805_2012Metric</x:v>
      </x:c>
      <x:c r="G10" s="15" t="str">
        <x:v>已指定目录型号 / 待样件验证</x:v>
      </x:c>
      <x:c r="H10" s="15" t="str"/>
      <x:c r="I10" s="19" t="str">
        <x:v>https://pim.murata.com/asset/pim4/ceramicCapacitorSMD/GRM21BR71H104KA01-01-EN_PDF_CERAMICCAPACITORSMD?lastModifiedDatetime=20250707233810</x:v>
      </x:c>
      <x:c r="J10" s="15" t="str">
        <x:v>Murata 原厂器件规格</x:v>
      </x:c>
    </x:row>
    <x:row r="11" ht="60" customHeight="1">
      <x:c r="A11" s="15" t="str">
        <x:v>MAIN</x:v>
      </x:c>
      <x:c r="B11" s="15" t="str">
        <x:v>U1</x:v>
      </x:c>
      <x:c r="C11" s="17" t="n">
        <x:v>1</x:v>
      </x:c>
      <x:c r="D11" s="15" t="str">
        <x:v>R-78C5.0-1.0</x:v>
      </x:c>
      <x:c r="E11" s="18" t="str">
        <x:v>R-78C5.0-1.0</x:v>
      </x:c>
      <x:c r="F11" s="15" t="str">
        <x:v>CoffeeMain:Converter_DCDC_RECOM_R-78E-0.5_THT</x:v>
      </x:c>
      <x:c r="G11" s="15" t="str">
        <x:v>已指定目录型号 / 待样件验证</x:v>
      </x:c>
      <x:c r="H11" s="15" t="str"/>
      <x:c r="I11" s="19" t="str">
        <x:v>https://recom-power.com/pdf/Innoline/R-78C-1.0.pdf</x:v>
      </x:c>
      <x:c r="J11" s="15" t="str">
        <x:v>RECOM 原厂系列资料</x:v>
      </x:c>
    </x:row>
    <x:row r="12" ht="60" customHeight="1">
      <x:c r="A12" s="15" t="str">
        <x:v>MAIN</x:v>
      </x:c>
      <x:c r="B12" s="15" t="str">
        <x:v>C3</x:v>
      </x:c>
      <x:c r="C12" s="17" t="n">
        <x:v>1</x:v>
      </x:c>
      <x:c r="D12" s="15" t="str">
        <x:v>10uF 25V X5R</x:v>
      </x:c>
      <x:c r="E12" s="18" t="str">
        <x:v>GRM21BR61E106KA73L</x:v>
      </x:c>
      <x:c r="F12" s="15" t="str">
        <x:v>CoffeeMain:C_0805_2012Metric</x:v>
      </x:c>
      <x:c r="G12" s="15" t="str">
        <x:v>已指定目录型号 / 待样件验证</x:v>
      </x:c>
      <x:c r="H12" s="15" t="str"/>
      <x:c r="I12" s="19" t="str">
        <x:v>https://search.murata.co.jp/Ceramy/image/img/A01X/G101/ENG/GRM21BR61E106KA73-01A.pdf</x:v>
      </x:c>
      <x:c r="J12" s="15" t="str">
        <x:v>Murata 原厂器件规格</x:v>
      </x:c>
    </x:row>
    <x:row r="13" ht="60" customHeight="1">
      <x:c r="A13" s="15" t="str">
        <x:v>MAIN</x:v>
      </x:c>
      <x:c r="B13" s="15" t="str">
        <x:v>C4</x:v>
      </x:c>
      <x:c r="C13" s="17" t="n">
        <x:v>1</x:v>
      </x:c>
      <x:c r="D13" s="15" t="str">
        <x:v>100nF 50V X7R</x:v>
      </x:c>
      <x:c r="E13" s="18" t="str">
        <x:v>GRM21BR71H104KA01L</x:v>
      </x:c>
      <x:c r="F13" s="15" t="str">
        <x:v>CoffeeMain:C_0805_2012Metric</x:v>
      </x:c>
      <x:c r="G13" s="15" t="str">
        <x:v>已指定目录型号 / 待样件验证</x:v>
      </x:c>
      <x:c r="H13" s="15" t="str"/>
      <x:c r="I13" s="19" t="str">
        <x:v>https://pim.murata.com/asset/pim4/ceramicCapacitorSMD/GRM21BR71H104KA01-01-EN_PDF_CERAMICCAPACITORSMD?lastModifiedDatetime=20250707233810</x:v>
      </x:c>
      <x:c r="J13" s="15" t="str">
        <x:v>Murata 原厂器件规格</x:v>
      </x:c>
    </x:row>
    <x:row r="14" ht="60" customHeight="1">
      <x:c r="A14" s="15" t="str">
        <x:v>MAIN</x:v>
      </x:c>
      <x:c r="B14" s="15" t="str">
        <x:v>U2</x:v>
      </x:c>
      <x:c r="C14" s="17" t="n">
        <x:v>1</x:v>
      </x:c>
      <x:c r="D14" s="15" t="str">
        <x:v>MCP1700T-3302E/TT</x:v>
      </x:c>
      <x:c r="E14" s="18" t="str">
        <x:v>MCP1700T-3302E/TT</x:v>
      </x:c>
      <x:c r="F14" s="15" t="str">
        <x:v>CoffeeMain:SOT-23</x:v>
      </x:c>
      <x:c r="G14" s="15" t="str">
        <x:v>已指定目录型号 / 待样件验证</x:v>
      </x:c>
      <x:c r="H14" s="15" t="str"/>
      <x:c r="I14" s="19" t="str">
        <x:v>https://ww1.microchip.com/downloads/en/DeviceDoc/MCP1700-Data-Sheet-20001826F.pdf</x:v>
      </x:c>
      <x:c r="J14" s="15" t="str">
        <x:v>Microchip 原厂系列资料</x:v>
      </x:c>
    </x:row>
    <x:row r="15" ht="60" customHeight="1">
      <x:c r="A15" s="15" t="str">
        <x:v>MAIN</x:v>
      </x:c>
      <x:c r="B15" s="15" t="str">
        <x:v>C5</x:v>
      </x:c>
      <x:c r="C15" s="17" t="n">
        <x:v>1</x:v>
      </x:c>
      <x:c r="D15" s="15" t="str">
        <x:v>1uF 25V X7R</x:v>
      </x:c>
      <x:c r="E15" s="18" t="str">
        <x:v>GRM21BR71E105KA99L</x:v>
      </x:c>
      <x:c r="F15" s="15" t="str">
        <x:v>CoffeeMain:C_0805_2012Metric</x:v>
      </x:c>
      <x:c r="G15" s="15" t="str">
        <x:v>已指定目录型号 / 待样件验证</x:v>
      </x:c>
      <x:c r="H15" s="15" t="str"/>
      <x:c r="I15" s="19" t="str">
        <x:v>https://search.murata.co.jp/Ceramy/image/img/A01X/G101/ENG/GRM21BR71E105KA99-01.pdf</x:v>
      </x:c>
      <x:c r="J15" s="15" t="str">
        <x:v>Murata 原厂器件规格</x:v>
      </x:c>
    </x:row>
    <x:row r="16" ht="60" customHeight="1">
      <x:c r="A16" s="15" t="str">
        <x:v>MAIN</x:v>
      </x:c>
      <x:c r="B16" s="15" t="str">
        <x:v>C6</x:v>
      </x:c>
      <x:c r="C16" s="17" t="n">
        <x:v>1</x:v>
      </x:c>
      <x:c r="D16" s="15" t="str">
        <x:v>1uF 25V X7R</x:v>
      </x:c>
      <x:c r="E16" s="18" t="str">
        <x:v>GRM21BR71E105KA99L</x:v>
      </x:c>
      <x:c r="F16" s="15" t="str">
        <x:v>CoffeeMain:C_0805_2012Metric</x:v>
      </x:c>
      <x:c r="G16" s="15" t="str">
        <x:v>已指定目录型号 / 待样件验证</x:v>
      </x:c>
      <x:c r="H16" s="15" t="str"/>
      <x:c r="I16" s="19" t="str">
        <x:v>https://search.murata.co.jp/Ceramy/image/img/A01X/G101/ENG/GRM21BR71E105KA99-01.pdf</x:v>
      </x:c>
      <x:c r="J16" s="15" t="str">
        <x:v>Murata 原厂器件规格</x:v>
      </x:c>
    </x:row>
    <x:row r="17" ht="60" customHeight="1">
      <x:c r="A17" s="15" t="str">
        <x:v>MAIN</x:v>
      </x:c>
      <x:c r="B17" s="15" t="str">
        <x:v>J2</x:v>
      </x:c>
      <x:c r="C17" s="17" t="n">
        <x:v>1</x:v>
      </x:c>
      <x:c r="D17" s="15" t="str">
        <x:v>J2 NC THERMAL LOOP</x:v>
      </x:c>
      <x:c r="E17" s="18" t="str">
        <x:v>JST B2B-XH-A(LF)(SN)</x:v>
      </x:c>
      <x:c r="F17" s="15" t="str">
        <x:v>CoffeeMain:JST_XH_B2B-XH-A_1x02_P2.50mm_Vertical</x:v>
      </x:c>
      <x:c r="G17" s="15" t="str">
        <x:v>已指定目录型号 / 待样件验证</x:v>
      </x:c>
      <x:c r="H17" s="15" t="str">
        <x:v>NC THERMAL LOOP</x:v>
      </x:c>
      <x:c r="I17" s="19" t="str">
        <x:v>https://www.jst-mfg.com/product/pdf/eng/eXH.pdf</x:v>
      </x:c>
      <x:c r="J17" s="15" t="str">
        <x:v>JST XH 系列原厂资料</x:v>
      </x:c>
    </x:row>
    <x:row r="18" ht="60" customHeight="1">
      <x:c r="A18" s="15" t="str">
        <x:v>MAIN</x:v>
      </x:c>
      <x:c r="B18" s="15" t="str">
        <x:v>R1</x:v>
      </x:c>
      <x:c r="C18" s="17" t="n">
        <x:v>1</x:v>
      </x:c>
      <x:c r="D18" s="15" t="str">
        <x:v>47k</x:v>
      </x:c>
      <x:c r="E18" s="18" t="str">
        <x:v>RC0805FR-0747KL</x:v>
      </x:c>
      <x:c r="F18" s="15" t="str">
        <x:v>CoffeeMain:R_0805_2012Metric</x:v>
      </x:c>
      <x:c r="G18" s="15" t="str">
        <x:v>已指定目录型号 / 待样件验证</x:v>
      </x:c>
      <x:c r="H18" s="15" t="str"/>
      <x:c r="I18" s="19" t="str">
        <x:v>https://www.yageogroup.com/component-documentation/download/specsheet/RC0805FR-0710KL</x:v>
      </x:c>
      <x:c r="J18" s="15" t="str">
        <x:v>Yageo RC0805 系列示例为10k；本行阻值/后缀依完整MPN核对</x:v>
      </x:c>
    </x:row>
    <x:row r="19" ht="60" customHeight="1">
      <x:c r="A19" s="15" t="str">
        <x:v>MAIN</x:v>
      </x:c>
      <x:c r="B19" s="15" t="str">
        <x:v>R2</x:v>
      </x:c>
      <x:c r="C19" s="17" t="n">
        <x:v>1</x:v>
      </x:c>
      <x:c r="D19" s="15" t="str">
        <x:v>10k</x:v>
      </x:c>
      <x:c r="E19" s="18" t="str">
        <x:v>RC0805FR-0710KL</x:v>
      </x:c>
      <x:c r="F19" s="15" t="str">
        <x:v>CoffeeMain:R_0805_2012Metric</x:v>
      </x:c>
      <x:c r="G19" s="15" t="str">
        <x:v>已指定目录型号 / 待样件验证</x:v>
      </x:c>
      <x:c r="H19" s="15" t="str"/>
      <x:c r="I19" s="19" t="str">
        <x:v>https://www.yageogroup.com/component-documentation/download/specsheet/RC0805FR-0710KL</x:v>
      </x:c>
      <x:c r="J19" s="15" t="str">
        <x:v>Yageo RC0805 系列示例为10k；本行阻值/后缀依完整MPN核对</x:v>
      </x:c>
    </x:row>
    <x:row r="20" ht="60" customHeight="1">
      <x:c r="A20" s="15" t="str">
        <x:v>MAIN</x:v>
      </x:c>
      <x:c r="B20" s="15" t="str">
        <x:v>C7</x:v>
      </x:c>
      <x:c r="C20" s="17" t="n">
        <x:v>1</x:v>
      </x:c>
      <x:c r="D20" s="15" t="str">
        <x:v>100nF 50V X7R</x:v>
      </x:c>
      <x:c r="E20" s="18" t="str">
        <x:v>GRM21BR71H104KA01L</x:v>
      </x:c>
      <x:c r="F20" s="15" t="str">
        <x:v>CoffeeMain:C_0805_2012Metric</x:v>
      </x:c>
      <x:c r="G20" s="15" t="str">
        <x:v>已指定目录型号 / 待样件验证</x:v>
      </x:c>
      <x:c r="H20" s="15" t="str"/>
      <x:c r="I20" s="19" t="str">
        <x:v>https://pim.murata.com/asset/pim4/ceramicCapacitorSMD/GRM21BR71H104KA01-01-EN_PDF_CERAMICCAPACITORSMD?lastModifiedDatetime=20250707233810</x:v>
      </x:c>
      <x:c r="J20" s="15" t="str">
        <x:v>Murata 原厂器件规格</x:v>
      </x:c>
    </x:row>
    <x:row r="21" ht="60" customHeight="1">
      <x:c r="A21" s="15" t="str">
        <x:v>MAIN</x:v>
      </x:c>
      <x:c r="B21" s="15" t="str">
        <x:v>U3</x:v>
      </x:c>
      <x:c r="C21" s="17" t="n">
        <x:v>1</x:v>
      </x:c>
      <x:c r="D21" s="15" t="str">
        <x:v>STM32G030K6T6</x:v>
      </x:c>
      <x:c r="E21" s="18" t="str">
        <x:v>STM32G030K6T6</x:v>
      </x:c>
      <x:c r="F21" s="15" t="str">
        <x:v>CoffeeMain:LQFP-32_7x7mm_P0.8mm</x:v>
      </x:c>
      <x:c r="G21" s="15" t="str">
        <x:v>已指定目录型号 / 待样件验证</x:v>
      </x:c>
      <x:c r="H21" s="15" t="str"/>
      <x:c r="I21" s="19" t="str">
        <x:v>https://www.st.com/resource/en/datasheet/stm32g030k6.pdf</x:v>
      </x:c>
      <x:c r="J21" s="15" t="str">
        <x:v>ST DS12991 原厂资料</x:v>
      </x:c>
    </x:row>
    <x:row r="22" ht="60" customHeight="1">
      <x:c r="A22" s="15" t="str">
        <x:v>MAIN</x:v>
      </x:c>
      <x:c r="B22" s="15" t="str">
        <x:v>C8</x:v>
      </x:c>
      <x:c r="C22" s="17" t="n">
        <x:v>1</x:v>
      </x:c>
      <x:c r="D22" s="15" t="str">
        <x:v>100nF 50V X7R</x:v>
      </x:c>
      <x:c r="E22" s="18" t="str">
        <x:v>GRM21BR71H104KA01L</x:v>
      </x:c>
      <x:c r="F22" s="15" t="str">
        <x:v>CoffeeMain:C_0805_2012Metric</x:v>
      </x:c>
      <x:c r="G22" s="15" t="str">
        <x:v>已指定目录型号 / 待样件验证</x:v>
      </x:c>
      <x:c r="H22" s="15" t="str"/>
      <x:c r="I22" s="19" t="str">
        <x:v>https://pim.murata.com/asset/pim4/ceramicCapacitorSMD/GRM21BR71H104KA01-01-EN_PDF_CERAMICCAPACITORSMD?lastModifiedDatetime=20250707233810</x:v>
      </x:c>
      <x:c r="J22" s="15" t="str">
        <x:v>Murata 原厂器件规格</x:v>
      </x:c>
    </x:row>
    <x:row r="23" ht="60" customHeight="1">
      <x:c r="A23" s="15" t="str">
        <x:v>MAIN</x:v>
      </x:c>
      <x:c r="B23" s="15" t="str">
        <x:v>C9</x:v>
      </x:c>
      <x:c r="C23" s="17" t="n">
        <x:v>1</x:v>
      </x:c>
      <x:c r="D23" s="15" t="str">
        <x:v>4.7uF 25V X7R</x:v>
      </x:c>
      <x:c r="E23" s="18" t="str">
        <x:v>GRM21BR71E475KA73L</x:v>
      </x:c>
      <x:c r="F23" s="15" t="str">
        <x:v>CoffeeMain:C_0805_2012Metric</x:v>
      </x:c>
      <x:c r="G23" s="15" t="str">
        <x:v>已指定目录型号 / 待样件验证</x:v>
      </x:c>
      <x:c r="H23" s="15" t="str"/>
      <x:c r="I23" s="19" t="str">
        <x:v>https://search.murata.co.jp/Ceramy/image/img/A01X/G101/ENG/GRM21BR71E475KA73-01.pdf</x:v>
      </x:c>
      <x:c r="J23" s="15" t="str">
        <x:v>Murata 原厂器件规格</x:v>
      </x:c>
    </x:row>
    <x:row r="24" ht="60" customHeight="1">
      <x:c r="A24" s="15" t="str">
        <x:v>MAIN</x:v>
      </x:c>
      <x:c r="B24" s="15" t="str">
        <x:v>R3</x:v>
      </x:c>
      <x:c r="C24" s="17" t="n">
        <x:v>1</x:v>
      </x:c>
      <x:c r="D24" s="15" t="str">
        <x:v>10k</x:v>
      </x:c>
      <x:c r="E24" s="18" t="str">
        <x:v>RC0805FR-0710KL</x:v>
      </x:c>
      <x:c r="F24" s="15" t="str">
        <x:v>CoffeeMain:R_0805_2012Metric</x:v>
      </x:c>
      <x:c r="G24" s="15" t="str">
        <x:v>已指定目录型号 / 待样件验证</x:v>
      </x:c>
      <x:c r="H24" s="15" t="str"/>
      <x:c r="I24" s="19" t="str">
        <x:v>https://www.yageogroup.com/component-documentation/download/specsheet/RC0805FR-0710KL</x:v>
      </x:c>
      <x:c r="J24" s="15" t="str">
        <x:v>Yageo RC0805 系列示例为10k；本行阻值/后缀依完整MPN核对</x:v>
      </x:c>
    </x:row>
    <x:row r="25" ht="60" customHeight="1">
      <x:c r="A25" s="15" t="str">
        <x:v>MAIN</x:v>
      </x:c>
      <x:c r="B25" s="15" t="str">
        <x:v>C10</x:v>
      </x:c>
      <x:c r="C25" s="17" t="n">
        <x:v>1</x:v>
      </x:c>
      <x:c r="D25" s="15" t="str">
        <x:v>100nF 50V X7R</x:v>
      </x:c>
      <x:c r="E25" s="18" t="str">
        <x:v>GRM21BR71H104KA01L</x:v>
      </x:c>
      <x:c r="F25" s="15" t="str">
        <x:v>CoffeeMain:C_0805_2012Metric</x:v>
      </x:c>
      <x:c r="G25" s="15" t="str">
        <x:v>已指定目录型号 / 待样件验证</x:v>
      </x:c>
      <x:c r="H25" s="15" t="str"/>
      <x:c r="I25" s="19" t="str">
        <x:v>https://pim.murata.com/asset/pim4/ceramicCapacitorSMD/GRM21BR71H104KA01-01-EN_PDF_CERAMICCAPACITORSMD?lastModifiedDatetime=20250707233810</x:v>
      </x:c>
      <x:c r="J25" s="15" t="str">
        <x:v>Murata 原厂器件规格</x:v>
      </x:c>
    </x:row>
    <x:row r="26" ht="60" customHeight="1">
      <x:c r="A26" s="15" t="str">
        <x:v>MAIN</x:v>
      </x:c>
      <x:c r="B26" s="15" t="str">
        <x:v>J3</x:v>
      </x:c>
      <x:c r="C26" s="17" t="n">
        <x:v>1</x:v>
      </x:c>
      <x:c r="D26" s="15" t="str">
        <x:v>J3 SWD</x:v>
      </x:c>
      <x:c r="E26" s="18" t="str">
        <x:v>JST B5B-XH-A(LF)(SN)</x:v>
      </x:c>
      <x:c r="F26" s="15" t="str">
        <x:v>CoffeeMain:JST_XH_B5B-XH-A_1x05_P2.50mm_Vertical</x:v>
      </x:c>
      <x:c r="G26" s="15" t="str">
        <x:v>已指定目录型号 / 待样件验证</x:v>
      </x:c>
      <x:c r="H26" s="15" t="str">
        <x:v>SWD</x:v>
      </x:c>
      <x:c r="I26" s="19" t="str">
        <x:v>https://www.jst-mfg.com/product/pdf/eng/eXH.pdf</x:v>
      </x:c>
      <x:c r="J26" s="15" t="str">
        <x:v>JST XH 系列原厂资料</x:v>
      </x:c>
    </x:row>
    <x:row r="27" ht="60" customHeight="1">
      <x:c r="A27" s="15" t="str">
        <x:v>MAIN</x:v>
      </x:c>
      <x:c r="B27" s="15" t="str">
        <x:v>J4</x:v>
      </x:c>
      <x:c r="C27" s="17" t="n">
        <x:v>1</x:v>
      </x:c>
      <x:c r="D27" s="15" t="str">
        <x:v>J4 UI NEW PINOUT</x:v>
      </x:c>
      <x:c r="E27" s="18" t="str">
        <x:v>JST B6B-XH-A(LF)(SN)</x:v>
      </x:c>
      <x:c r="F27" s="15" t="str">
        <x:v>CoffeeMain:JST_XH_B6B-XH-A_1x06_P2.50mm_Vertical</x:v>
      </x:c>
      <x:c r="G27" s="15" t="str">
        <x:v>已指定目录型号 / 待样件验证</x:v>
      </x:c>
      <x:c r="H27" s="15" t="str">
        <x:v>UI NEW PINOUT</x:v>
      </x:c>
      <x:c r="I27" s="19" t="str">
        <x:v>https://www.jst-mfg.com/product/pdf/eng/eXH.pdf</x:v>
      </x:c>
      <x:c r="J27" s="15" t="str">
        <x:v>JST XH 系列原厂资料</x:v>
      </x:c>
    </x:row>
    <x:row r="28" ht="60" customHeight="1">
      <x:c r="A28" s="15" t="str">
        <x:v>MAIN</x:v>
      </x:c>
      <x:c r="B28" s="15" t="str">
        <x:v>R4</x:v>
      </x:c>
      <x:c r="C28" s="17" t="n">
        <x:v>1</x:v>
      </x:c>
      <x:c r="D28" s="15" t="str">
        <x:v>10k</x:v>
      </x:c>
      <x:c r="E28" s="18" t="str">
        <x:v>RC0805FR-0710KL</x:v>
      </x:c>
      <x:c r="F28" s="15" t="str">
        <x:v>CoffeeMain:R_0805_2012Metric</x:v>
      </x:c>
      <x:c r="G28" s="15" t="str">
        <x:v>已指定目录型号 / 待样件验证</x:v>
      </x:c>
      <x:c r="H28" s="15" t="str"/>
      <x:c r="I28" s="19" t="str">
        <x:v>https://www.yageogroup.com/component-documentation/download/specsheet/RC0805FR-0710KL</x:v>
      </x:c>
      <x:c r="J28" s="15" t="str">
        <x:v>Yageo RC0805 系列示例为10k；本行阻值/后缀依完整MPN核对</x:v>
      </x:c>
    </x:row>
    <x:row r="29" ht="60" customHeight="1">
      <x:c r="A29" s="15" t="str">
        <x:v>MAIN</x:v>
      </x:c>
      <x:c r="B29" s="15" t="str">
        <x:v>R5</x:v>
      </x:c>
      <x:c r="C29" s="17" t="n">
        <x:v>1</x:v>
      </x:c>
      <x:c r="D29" s="15" t="str">
        <x:v>10k</x:v>
      </x:c>
      <x:c r="E29" s="18" t="str">
        <x:v>RC0805FR-0710KL</x:v>
      </x:c>
      <x:c r="F29" s="15" t="str">
        <x:v>CoffeeMain:R_0805_2012Metric</x:v>
      </x:c>
      <x:c r="G29" s="15" t="str">
        <x:v>已指定目录型号 / 待样件验证</x:v>
      </x:c>
      <x:c r="H29" s="15" t="str"/>
      <x:c r="I29" s="19" t="str">
        <x:v>https://www.yageogroup.com/component-documentation/download/specsheet/RC0805FR-0710KL</x:v>
      </x:c>
      <x:c r="J29" s="15" t="str">
        <x:v>Yageo RC0805 系列示例为10k；本行阻值/后缀依完整MPN核对</x:v>
      </x:c>
    </x:row>
    <x:row r="30" ht="60" customHeight="1">
      <x:c r="A30" s="15" t="str">
        <x:v>MAIN</x:v>
      </x:c>
      <x:c r="B30" s="15" t="str">
        <x:v>C11</x:v>
      </x:c>
      <x:c r="C30" s="17" t="n">
        <x:v>1</x:v>
      </x:c>
      <x:c r="D30" s="15" t="str">
        <x:v>100nF 50V X7R</x:v>
      </x:c>
      <x:c r="E30" s="18" t="str">
        <x:v>GRM21BR71H104KA01L</x:v>
      </x:c>
      <x:c r="F30" s="15" t="str">
        <x:v>CoffeeMain:C_0805_2012Metric</x:v>
      </x:c>
      <x:c r="G30" s="15" t="str">
        <x:v>已指定目录型号 / 待样件验证</x:v>
      </x:c>
      <x:c r="H30" s="15" t="str"/>
      <x:c r="I30" s="19" t="str">
        <x:v>https://pim.murata.com/asset/pim4/ceramicCapacitorSMD/GRM21BR71H104KA01-01-EN_PDF_CERAMICCAPACITORSMD?lastModifiedDatetime=20250707233810</x:v>
      </x:c>
      <x:c r="J30" s="15" t="str">
        <x:v>Murata 原厂器件规格</x:v>
      </x:c>
    </x:row>
    <x:row r="31" ht="60" customHeight="1">
      <x:c r="A31" s="15" t="str">
        <x:v>MAIN</x:v>
      </x:c>
      <x:c r="B31" s="15" t="str">
        <x:v>C12</x:v>
      </x:c>
      <x:c r="C31" s="17" t="n">
        <x:v>1</x:v>
      </x:c>
      <x:c r="D31" s="15" t="str">
        <x:v>100nF 50V X7R</x:v>
      </x:c>
      <x:c r="E31" s="18" t="str">
        <x:v>GRM21BR71H104KA01L</x:v>
      </x:c>
      <x:c r="F31" s="15" t="str">
        <x:v>CoffeeMain:C_0805_2012Metric</x:v>
      </x:c>
      <x:c r="G31" s="15" t="str">
        <x:v>已指定目录型号 / 待样件验证</x:v>
      </x:c>
      <x:c r="H31" s="15" t="str"/>
      <x:c r="I31" s="19" t="str">
        <x:v>https://pim.murata.com/asset/pim4/ceramicCapacitorSMD/GRM21BR71H104KA01-01-EN_PDF_CERAMICCAPACITORSMD?lastModifiedDatetime=20250707233810</x:v>
      </x:c>
      <x:c r="J31" s="15" t="str">
        <x:v>Murata 原厂器件规格</x:v>
      </x:c>
    </x:row>
    <x:row r="32" ht="60" customHeight="1">
      <x:c r="A32" s="15" t="str">
        <x:v>MAIN</x:v>
      </x:c>
      <x:c r="B32" s="15" t="str">
        <x:v>J5</x:v>
      </x:c>
      <x:c r="C32" s="17" t="n">
        <x:v>1</x:v>
      </x:c>
      <x:c r="D32" s="15" t="str">
        <x:v>J5 JUG</x:v>
      </x:c>
      <x:c r="E32" s="18" t="str">
        <x:v>JST B2B-XH-A(LF)(SN)</x:v>
      </x:c>
      <x:c r="F32" s="15" t="str">
        <x:v>CoffeeMain:JST_XH_B2B-XH-A_1x02_P2.50mm_Vertical</x:v>
      </x:c>
      <x:c r="G32" s="15" t="str">
        <x:v>已指定目录型号 / 待样件验证</x:v>
      </x:c>
      <x:c r="H32" s="15" t="str">
        <x:v>JUG</x:v>
      </x:c>
      <x:c r="I32" s="19" t="str">
        <x:v>https://www.jst-mfg.com/product/pdf/eng/eXH.pdf</x:v>
      </x:c>
      <x:c r="J32" s="15" t="str">
        <x:v>JST XH 系列原厂资料</x:v>
      </x:c>
    </x:row>
    <x:row r="33" ht="60" customHeight="1">
      <x:c r="A33" s="15" t="str">
        <x:v>MAIN</x:v>
      </x:c>
      <x:c r="B33" s="15" t="str">
        <x:v>J6</x:v>
      </x:c>
      <x:c r="C33" s="17" t="n">
        <x:v>1</x:v>
      </x:c>
      <x:c r="D33" s="15" t="str">
        <x:v>J6 LEVEL 3 SWITCH</x:v>
      </x:c>
      <x:c r="E33" s="18" t="str">
        <x:v>JST B4B-XH-A(LF)(SN)</x:v>
      </x:c>
      <x:c r="F33" s="15" t="str">
        <x:v>CoffeeMain:JST_XH_B4B-XH-A_1x04_P2.50mm_Vertical</x:v>
      </x:c>
      <x:c r="G33" s="15" t="str">
        <x:v>已指定目录型号 / 待样件验证</x:v>
      </x:c>
      <x:c r="H33" s="15" t="str">
        <x:v>LEVEL 3 SWITCH</x:v>
      </x:c>
      <x:c r="I33" s="19" t="str">
        <x:v>https://www.jst-mfg.com/product/pdf/eng/eXH.pdf</x:v>
      </x:c>
      <x:c r="J33" s="15" t="str">
        <x:v>JST XH 系列原厂资料</x:v>
      </x:c>
    </x:row>
    <x:row r="34" ht="60" customHeight="1">
      <x:c r="A34" s="15" t="str">
        <x:v>MAIN</x:v>
      </x:c>
      <x:c r="B34" s="15" t="str">
        <x:v>J7</x:v>
      </x:c>
      <x:c r="C34" s="17" t="n">
        <x:v>1</x:v>
      </x:c>
      <x:c r="D34" s="15" t="str">
        <x:v>J7 NTC 10k B3950</x:v>
      </x:c>
      <x:c r="E34" s="18" t="str">
        <x:v>JST B2B-XH-A(LF)(SN)</x:v>
      </x:c>
      <x:c r="F34" s="15" t="str">
        <x:v>CoffeeMain:JST_XH_B2B-XH-A_1x02_P2.50mm_Vertical</x:v>
      </x:c>
      <x:c r="G34" s="15" t="str">
        <x:v>已指定目录型号 / 待样件验证</x:v>
      </x:c>
      <x:c r="H34" s="15" t="str">
        <x:v>NTC 10k B3950</x:v>
      </x:c>
      <x:c r="I34" s="19" t="str">
        <x:v>https://www.jst-mfg.com/product/pdf/eng/eXH.pdf</x:v>
      </x:c>
      <x:c r="J34" s="15" t="str">
        <x:v>JST XH 系列原厂资料</x:v>
      </x:c>
    </x:row>
    <x:row r="35" ht="60" customHeight="1">
      <x:c r="A35" s="15" t="str">
        <x:v>MAIN</x:v>
      </x:c>
      <x:c r="B35" s="15" t="str">
        <x:v>R6</x:v>
      </x:c>
      <x:c r="C35" s="17" t="n">
        <x:v>1</x:v>
      </x:c>
      <x:c r="D35" s="15" t="str">
        <x:v>1k</x:v>
      </x:c>
      <x:c r="E35" s="18" t="str">
        <x:v>RC0805FR-071KL</x:v>
      </x:c>
      <x:c r="F35" s="15" t="str">
        <x:v>CoffeeMain:R_0805_2012Metric</x:v>
      </x:c>
      <x:c r="G35" s="15" t="str">
        <x:v>已指定目录型号 / 待样件验证</x:v>
      </x:c>
      <x:c r="H35" s="15" t="str"/>
      <x:c r="I35" s="19" t="str">
        <x:v>https://www.yageogroup.com/component-documentation/download/specsheet/RC0805FR-0710KL</x:v>
      </x:c>
      <x:c r="J35" s="15" t="str">
        <x:v>Yageo RC0805 系列示例为10k；本行阻值/后缀依完整MPN核对</x:v>
      </x:c>
    </x:row>
    <x:row r="36" ht="60" customHeight="1">
      <x:c r="A36" s="15" t="str">
        <x:v>MAIN</x:v>
      </x:c>
      <x:c r="B36" s="15" t="str">
        <x:v>R7</x:v>
      </x:c>
      <x:c r="C36" s="17" t="n">
        <x:v>1</x:v>
      </x:c>
      <x:c r="D36" s="15" t="str">
        <x:v>10k</x:v>
      </x:c>
      <x:c r="E36" s="18" t="str">
        <x:v>RC0805FR-0710KL</x:v>
      </x:c>
      <x:c r="F36" s="15" t="str">
        <x:v>CoffeeMain:R_0805_2012Metric</x:v>
      </x:c>
      <x:c r="G36" s="15" t="str">
        <x:v>已指定目录型号 / 待样件验证</x:v>
      </x:c>
      <x:c r="H36" s="15" t="str"/>
      <x:c r="I36" s="19" t="str">
        <x:v>https://www.yageogroup.com/component-documentation/download/specsheet/RC0805FR-0710KL</x:v>
      </x:c>
      <x:c r="J36" s="15" t="str">
        <x:v>Yageo RC0805 系列示例为10k；本行阻值/后缀依完整MPN核对</x:v>
      </x:c>
    </x:row>
    <x:row r="37" ht="60" customHeight="1">
      <x:c r="A37" s="15" t="str">
        <x:v>MAIN</x:v>
      </x:c>
      <x:c r="B37" s="15" t="str">
        <x:v>C13</x:v>
      </x:c>
      <x:c r="C37" s="17" t="n">
        <x:v>1</x:v>
      </x:c>
      <x:c r="D37" s="15" t="str">
        <x:v>100nF 50V X7R</x:v>
      </x:c>
      <x:c r="E37" s="18" t="str">
        <x:v>GRM21BR71H104KA01L</x:v>
      </x:c>
      <x:c r="F37" s="15" t="str">
        <x:v>CoffeeMain:C_0805_2012Metric</x:v>
      </x:c>
      <x:c r="G37" s="15" t="str">
        <x:v>已指定目录型号 / 待样件验证</x:v>
      </x:c>
      <x:c r="H37" s="15" t="str"/>
      <x:c r="I37" s="19" t="str">
        <x:v>https://pim.murata.com/asset/pim4/ceramicCapacitorSMD/GRM21BR71H104KA01-01-EN_PDF_CERAMICCAPACITORSMD?lastModifiedDatetime=20250707233810</x:v>
      </x:c>
      <x:c r="J37" s="15" t="str">
        <x:v>Murata 原厂器件规格</x:v>
      </x:c>
    </x:row>
    <x:row r="38" ht="60" customHeight="1">
      <x:c r="A38" s="15" t="str">
        <x:v>MAIN</x:v>
      </x:c>
      <x:c r="B38" s="15" t="str">
        <x:v>R8</x:v>
      </x:c>
      <x:c r="C38" s="17" t="n">
        <x:v>1</x:v>
      </x:c>
      <x:c r="D38" s="15" t="str">
        <x:v>1k</x:v>
      </x:c>
      <x:c r="E38" s="18" t="str">
        <x:v>RC0805FR-071KL</x:v>
      </x:c>
      <x:c r="F38" s="15" t="str">
        <x:v>CoffeeMain:R_0805_2012Metric</x:v>
      </x:c>
      <x:c r="G38" s="15" t="str">
        <x:v>已指定目录型号 / 待样件验证</x:v>
      </x:c>
      <x:c r="H38" s="15" t="str"/>
      <x:c r="I38" s="19" t="str">
        <x:v>https://www.yageogroup.com/component-documentation/download/specsheet/RC0805FR-0710KL</x:v>
      </x:c>
      <x:c r="J38" s="15" t="str">
        <x:v>Yageo RC0805 系列示例为10k；本行阻值/后缀依完整MPN核对</x:v>
      </x:c>
    </x:row>
    <x:row r="39" ht="60" customHeight="1">
      <x:c r="A39" s="15" t="str">
        <x:v>MAIN</x:v>
      </x:c>
      <x:c r="B39" s="15" t="str">
        <x:v>R9</x:v>
      </x:c>
      <x:c r="C39" s="17" t="n">
        <x:v>1</x:v>
      </x:c>
      <x:c r="D39" s="15" t="str">
        <x:v>10k</x:v>
      </x:c>
      <x:c r="E39" s="18" t="str">
        <x:v>RC0805FR-0710KL</x:v>
      </x:c>
      <x:c r="F39" s="15" t="str">
        <x:v>CoffeeMain:R_0805_2012Metric</x:v>
      </x:c>
      <x:c r="G39" s="15" t="str">
        <x:v>已指定目录型号 / 待样件验证</x:v>
      </x:c>
      <x:c r="H39" s="15" t="str"/>
      <x:c r="I39" s="19" t="str">
        <x:v>https://www.yageogroup.com/component-documentation/download/specsheet/RC0805FR-0710KL</x:v>
      </x:c>
      <x:c r="J39" s="15" t="str">
        <x:v>Yageo RC0805 系列示例为10k；本行阻值/后缀依完整MPN核对</x:v>
      </x:c>
    </x:row>
    <x:row r="40" ht="60" customHeight="1">
      <x:c r="A40" s="15" t="str">
        <x:v>MAIN</x:v>
      </x:c>
      <x:c r="B40" s="15" t="str">
        <x:v>C14</x:v>
      </x:c>
      <x:c r="C40" s="17" t="n">
        <x:v>1</x:v>
      </x:c>
      <x:c r="D40" s="15" t="str">
        <x:v>100nF 50V X7R</x:v>
      </x:c>
      <x:c r="E40" s="18" t="str">
        <x:v>GRM21BR71H104KA01L</x:v>
      </x:c>
      <x:c r="F40" s="15" t="str">
        <x:v>CoffeeMain:C_0805_2012Metric</x:v>
      </x:c>
      <x:c r="G40" s="15" t="str">
        <x:v>已指定目录型号 / 待样件验证</x:v>
      </x:c>
      <x:c r="H40" s="15" t="str"/>
      <x:c r="I40" s="19" t="str">
        <x:v>https://pim.murata.com/asset/pim4/ceramicCapacitorSMD/GRM21BR71H104KA01-01-EN_PDF_CERAMICCAPACITORSMD?lastModifiedDatetime=20250707233810</x:v>
      </x:c>
      <x:c r="J40" s="15" t="str">
        <x:v>Murata 原厂器件规格</x:v>
      </x:c>
    </x:row>
    <x:row r="41" ht="60" customHeight="1">
      <x:c r="A41" s="15" t="str">
        <x:v>MAIN</x:v>
      </x:c>
      <x:c r="B41" s="15" t="str">
        <x:v>R10</x:v>
      </x:c>
      <x:c r="C41" s="17" t="n">
        <x:v>1</x:v>
      </x:c>
      <x:c r="D41" s="15" t="str">
        <x:v>1k</x:v>
      </x:c>
      <x:c r="E41" s="18" t="str">
        <x:v>RC0805FR-071KL</x:v>
      </x:c>
      <x:c r="F41" s="15" t="str">
        <x:v>CoffeeMain:R_0805_2012Metric</x:v>
      </x:c>
      <x:c r="G41" s="15" t="str">
        <x:v>已指定目录型号 / 待样件验证</x:v>
      </x:c>
      <x:c r="H41" s="15" t="str"/>
      <x:c r="I41" s="19" t="str">
        <x:v>https://www.yageogroup.com/component-documentation/download/specsheet/RC0805FR-0710KL</x:v>
      </x:c>
      <x:c r="J41" s="15" t="str">
        <x:v>Yageo RC0805 系列示例为10k；本行阻值/后缀依完整MPN核对</x:v>
      </x:c>
    </x:row>
    <x:row r="42" ht="60" customHeight="1">
      <x:c r="A42" s="15" t="str">
        <x:v>MAIN</x:v>
      </x:c>
      <x:c r="B42" s="15" t="str">
        <x:v>R11</x:v>
      </x:c>
      <x:c r="C42" s="17" t="n">
        <x:v>1</x:v>
      </x:c>
      <x:c r="D42" s="15" t="str">
        <x:v>10k</x:v>
      </x:c>
      <x:c r="E42" s="18" t="str">
        <x:v>RC0805FR-0710KL</x:v>
      </x:c>
      <x:c r="F42" s="15" t="str">
        <x:v>CoffeeMain:R_0805_2012Metric</x:v>
      </x:c>
      <x:c r="G42" s="15" t="str">
        <x:v>已指定目录型号 / 待样件验证</x:v>
      </x:c>
      <x:c r="H42" s="15" t="str"/>
      <x:c r="I42" s="19" t="str">
        <x:v>https://www.yageogroup.com/component-documentation/download/specsheet/RC0805FR-0710KL</x:v>
      </x:c>
      <x:c r="J42" s="15" t="str">
        <x:v>Yageo RC0805 系列示例为10k；本行阻值/后缀依完整MPN核对</x:v>
      </x:c>
    </x:row>
    <x:row r="43" ht="60" customHeight="1">
      <x:c r="A43" s="15" t="str">
        <x:v>MAIN</x:v>
      </x:c>
      <x:c r="B43" s="15" t="str">
        <x:v>C15</x:v>
      </x:c>
      <x:c r="C43" s="17" t="n">
        <x:v>1</x:v>
      </x:c>
      <x:c r="D43" s="15" t="str">
        <x:v>100nF 50V X7R</x:v>
      </x:c>
      <x:c r="E43" s="18" t="str">
        <x:v>GRM21BR71H104KA01L</x:v>
      </x:c>
      <x:c r="F43" s="15" t="str">
        <x:v>CoffeeMain:C_0805_2012Metric</x:v>
      </x:c>
      <x:c r="G43" s="15" t="str">
        <x:v>已指定目录型号 / 待样件验证</x:v>
      </x:c>
      <x:c r="H43" s="15" t="str"/>
      <x:c r="I43" s="19" t="str">
        <x:v>https://pim.murata.com/asset/pim4/ceramicCapacitorSMD/GRM21BR71H104KA01-01-EN_PDF_CERAMICCAPACITORSMD?lastModifiedDatetime=20250707233810</x:v>
      </x:c>
      <x:c r="J43" s="15" t="str">
        <x:v>Murata 原厂器件规格</x:v>
      </x:c>
    </x:row>
    <x:row r="44" ht="60" customHeight="1">
      <x:c r="A44" s="15" t="str">
        <x:v>MAIN</x:v>
      </x:c>
      <x:c r="B44" s="15" t="str">
        <x:v>R12</x:v>
      </x:c>
      <x:c r="C44" s="17" t="n">
        <x:v>1</x:v>
      </x:c>
      <x:c r="D44" s="15" t="str">
        <x:v>1k</x:v>
      </x:c>
      <x:c r="E44" s="18" t="str">
        <x:v>RC0805FR-071KL</x:v>
      </x:c>
      <x:c r="F44" s="15" t="str">
        <x:v>CoffeeMain:R_0805_2012Metric</x:v>
      </x:c>
      <x:c r="G44" s="15" t="str">
        <x:v>已指定目录型号 / 待样件验证</x:v>
      </x:c>
      <x:c r="H44" s="15" t="str"/>
      <x:c r="I44" s="19" t="str">
        <x:v>https://www.yageogroup.com/component-documentation/download/specsheet/RC0805FR-0710KL</x:v>
      </x:c>
      <x:c r="J44" s="15" t="str">
        <x:v>Yageo RC0805 系列示例为10k；本行阻值/后缀依完整MPN核对</x:v>
      </x:c>
    </x:row>
    <x:row r="45" ht="60" customHeight="1">
      <x:c r="A45" s="15" t="str">
        <x:v>MAIN</x:v>
      </x:c>
      <x:c r="B45" s="15" t="str">
        <x:v>R13</x:v>
      </x:c>
      <x:c r="C45" s="17" t="n">
        <x:v>1</x:v>
      </x:c>
      <x:c r="D45" s="15" t="str">
        <x:v>10k</x:v>
      </x:c>
      <x:c r="E45" s="18" t="str">
        <x:v>RC0805FR-0710KL</x:v>
      </x:c>
      <x:c r="F45" s="15" t="str">
        <x:v>CoffeeMain:R_0805_2012Metric</x:v>
      </x:c>
      <x:c r="G45" s="15" t="str">
        <x:v>已指定目录型号 / 待样件验证</x:v>
      </x:c>
      <x:c r="H45" s="15" t="str"/>
      <x:c r="I45" s="19" t="str">
        <x:v>https://www.yageogroup.com/component-documentation/download/specsheet/RC0805FR-0710KL</x:v>
      </x:c>
      <x:c r="J45" s="15" t="str">
        <x:v>Yageo RC0805 系列示例为10k；本行阻值/后缀依完整MPN核对</x:v>
      </x:c>
    </x:row>
    <x:row r="46" ht="60" customHeight="1">
      <x:c r="A46" s="15" t="str">
        <x:v>MAIN</x:v>
      </x:c>
      <x:c r="B46" s="15" t="str">
        <x:v>C16</x:v>
      </x:c>
      <x:c r="C46" s="17" t="n">
        <x:v>1</x:v>
      </x:c>
      <x:c r="D46" s="15" t="str">
        <x:v>100nF 50V X7R</x:v>
      </x:c>
      <x:c r="E46" s="18" t="str">
        <x:v>GRM21BR71H104KA01L</x:v>
      </x:c>
      <x:c r="F46" s="15" t="str">
        <x:v>CoffeeMain:C_0805_2012Metric</x:v>
      </x:c>
      <x:c r="G46" s="15" t="str">
        <x:v>已指定目录型号 / 待样件验证</x:v>
      </x:c>
      <x:c r="H46" s="15" t="str"/>
      <x:c r="I46" s="19" t="str">
        <x:v>https://pim.murata.com/asset/pim4/ceramicCapacitorSMD/GRM21BR71H104KA01-01-EN_PDF_CERAMICCAPACITORSMD?lastModifiedDatetime=20250707233810</x:v>
      </x:c>
      <x:c r="J46" s="15" t="str">
        <x:v>Murata 原厂器件规格</x:v>
      </x:c>
    </x:row>
    <x:row r="47" ht="60" customHeight="1">
      <x:c r="A47" s="15" t="str">
        <x:v>MAIN</x:v>
      </x:c>
      <x:c r="B47" s="15" t="str">
        <x:v>R14</x:v>
      </x:c>
      <x:c r="C47" s="17" t="n">
        <x:v>1</x:v>
      </x:c>
      <x:c r="D47" s="15" t="str">
        <x:v>10k</x:v>
      </x:c>
      <x:c r="E47" s="18" t="str">
        <x:v>RC0805FR-0710KL</x:v>
      </x:c>
      <x:c r="F47" s="15" t="str">
        <x:v>CoffeeMain:R_0805_2012Metric</x:v>
      </x:c>
      <x:c r="G47" s="15" t="str">
        <x:v>已指定目录型号 / 待样件验证</x:v>
      </x:c>
      <x:c r="H47" s="15" t="str"/>
      <x:c r="I47" s="19" t="str">
        <x:v>https://www.yageogroup.com/component-documentation/download/specsheet/RC0805FR-0710KL</x:v>
      </x:c>
      <x:c r="J47" s="15" t="str">
        <x:v>Yageo RC0805 系列示例为10k；本行阻值/后缀依完整MPN核对</x:v>
      </x:c>
    </x:row>
    <x:row r="48" ht="60" customHeight="1">
      <x:c r="A48" s="15" t="str">
        <x:v>MAIN</x:v>
      </x:c>
      <x:c r="B48" s="15" t="str">
        <x:v>R15</x:v>
      </x:c>
      <x:c r="C48" s="17" t="n">
        <x:v>1</x:v>
      </x:c>
      <x:c r="D48" s="15" t="str">
        <x:v>1k</x:v>
      </x:c>
      <x:c r="E48" s="18" t="str">
        <x:v>RC0805FR-071KL</x:v>
      </x:c>
      <x:c r="F48" s="15" t="str">
        <x:v>CoffeeMain:R_0805_2012Metric</x:v>
      </x:c>
      <x:c r="G48" s="15" t="str">
        <x:v>已指定目录型号 / 待样件验证</x:v>
      </x:c>
      <x:c r="H48" s="15" t="str"/>
      <x:c r="I48" s="19" t="str">
        <x:v>https://www.yageogroup.com/component-documentation/download/specsheet/RC0805FR-0710KL</x:v>
      </x:c>
      <x:c r="J48" s="15" t="str">
        <x:v>Yageo RC0805 系列示例为10k；本行阻值/后缀依完整MPN核对</x:v>
      </x:c>
    </x:row>
    <x:row r="49" ht="60" customHeight="1">
      <x:c r="A49" s="15" t="str">
        <x:v>MAIN</x:v>
      </x:c>
      <x:c r="B49" s="15" t="str">
        <x:v>C17</x:v>
      </x:c>
      <x:c r="C49" s="17" t="n">
        <x:v>1</x:v>
      </x:c>
      <x:c r="D49" s="15" t="str">
        <x:v>100nF 50V X7R</x:v>
      </x:c>
      <x:c r="E49" s="18" t="str">
        <x:v>GRM21BR71H104KA01L</x:v>
      </x:c>
      <x:c r="F49" s="15" t="str">
        <x:v>CoffeeMain:C_0805_2012Metric</x:v>
      </x:c>
      <x:c r="G49" s="15" t="str">
        <x:v>已指定目录型号 / 待样件验证</x:v>
      </x:c>
      <x:c r="H49" s="15" t="str"/>
      <x:c r="I49" s="19" t="str">
        <x:v>https://pim.murata.com/asset/pim4/ceramicCapacitorSMD/GRM21BR71H104KA01-01-EN_PDF_CERAMICCAPACITORSMD?lastModifiedDatetime=20250707233810</x:v>
      </x:c>
      <x:c r="J49" s="15" t="str">
        <x:v>Murata 原厂器件规格</x:v>
      </x:c>
    </x:row>
    <x:row r="50" ht="60" customHeight="1">
      <x:c r="A50" s="15" t="str">
        <x:v>MAIN</x:v>
      </x:c>
      <x:c r="B50" s="15" t="str">
        <x:v>K1</x:v>
      </x:c>
      <x:c r="C50" s="17" t="n">
        <x:v>1</x:v>
      </x:c>
      <x:c r="D50" s="15" t="str">
        <x:v>G5LE-1 DC12</x:v>
      </x:c>
      <x:c r="E50" s="18" t="str">
        <x:v>G5LE-1 DC12</x:v>
      </x:c>
      <x:c r="F50" s="15" t="str">
        <x:v>CoffeeMain:Relay_SPDT_Omron-G5LE-1</x:v>
      </x:c>
      <x:c r="G50" s="15" t="str">
        <x:v>已指定目录型号 / 待样件验证</x:v>
      </x:c>
      <x:c r="H50" s="15" t="str">
        <x:v>NC pad4 unused; bench &lt;=24V. Mains insulation/load not released</x:v>
      </x:c>
      <x:c r="I50" s="19" t="str">
        <x:v>https://www.aratas.com/us-en/products/relays/G5LE</x:v>
      </x:c>
      <x:c r="J50" s="15" t="str">
        <x:v>标准G5LE-1；Aratas原厂2026当前生产目录；品牌/后缀/批次回签，未确认现货</x:v>
      </x:c>
    </x:row>
    <x:row r="51" ht="60" customHeight="1">
      <x:c r="A51" s="15" t="str">
        <x:v>MAIN</x:v>
      </x:c>
      <x:c r="B51" s="15" t="str">
        <x:v>J8</x:v>
      </x:c>
      <x:c r="C51" s="17" t="n">
        <x:v>1</x:v>
      </x:c>
      <x:c r="D51" s="15" t="str">
        <x:v>J8 HEAT DRY CONTACT</x:v>
      </x:c>
      <x:c r="E51" s="18" t="str">
        <x:v>1715721</x:v>
      </x:c>
      <x:c r="F51" s="15" t="str">
        <x:v>CoffeeMain:TerminalBlock_Phoenix_MKDS-1,5-2-5.08_1x02_P5.08mm_Horizontal</x:v>
      </x:c>
      <x:c r="G51" s="15" t="str">
        <x:v>已指定目录型号 / 待样件验证</x:v>
      </x:c>
      <x:c r="H51" s="15" t="str">
        <x:v>HEAT DRY CONTACT</x:v>
      </x:c>
      <x:c r="I51" s="19" t="str">
        <x:v>https://www.phoenixcontact.com/en-us/products/printed-circuit-board-terminal-mkds-15-2-508-1715721</x:v>
      </x:c>
      <x:c r="J51" s="15" t="str">
        <x:v>Phoenix 原厂型号资料</x:v>
      </x:c>
    </x:row>
    <x:row r="52" ht="60" customHeight="1">
      <x:c r="A52" s="15" t="str">
        <x:v>MAIN</x:v>
      </x:c>
      <x:c r="B52" s="15" t="str">
        <x:v>Q1</x:v>
      </x:c>
      <x:c r="C52" s="17" t="n">
        <x:v>1</x:v>
      </x:c>
      <x:c r="D52" s="15" t="str">
        <x:v>AO3400A</x:v>
      </x:c>
      <x:c r="E52" s="18" t="str">
        <x:v>AO3400A</x:v>
      </x:c>
      <x:c r="F52" s="15" t="str">
        <x:v>CoffeeMain:SOT-23</x:v>
      </x:c>
      <x:c r="G52" s="15" t="str">
        <x:v>已指定目录型号 / 待样件验证</x:v>
      </x:c>
      <x:c r="H52" s="15" t="str"/>
      <x:c r="I52" s="19" t="str">
        <x:v>https://www.aosmd.com/res/data_sheets/AO3400A.pdf</x:v>
      </x:c>
      <x:c r="J52" s="15" t="str">
        <x:v>AOS 原厂器件规格</x:v>
      </x:c>
    </x:row>
    <x:row r="53" ht="60" customHeight="1">
      <x:c r="A53" s="15" t="str">
        <x:v>MAIN</x:v>
      </x:c>
      <x:c r="B53" s="15" t="str">
        <x:v>D2</x:v>
      </x:c>
      <x:c r="C53" s="17" t="n">
        <x:v>1</x:v>
      </x:c>
      <x:c r="D53" s="15" t="str">
        <x:v>S1M-E3/61T</x:v>
      </x:c>
      <x:c r="E53" s="18" t="str">
        <x:v>S1M-E3/61T</x:v>
      </x:c>
      <x:c r="F53" s="15" t="str">
        <x:v>CoffeeMain:D_SMA</x:v>
      </x:c>
      <x:c r="G53" s="15" t="str">
        <x:v>已指定目录型号 / 待样件验证</x:v>
      </x:c>
      <x:c r="H53" s="15" t="str"/>
      <x:c r="I53" s="19" t="str">
        <x:v>https://www.vishay.com/docs/88711/s1.pdf</x:v>
      </x:c>
      <x:c r="J53" s="15" t="str">
        <x:v>Vishay S1原厂系列资料</x:v>
      </x:c>
    </x:row>
    <x:row r="54" ht="60" customHeight="1">
      <x:c r="A54" s="15" t="str">
        <x:v>MAIN</x:v>
      </x:c>
      <x:c r="B54" s="15" t="str">
        <x:v>R16</x:v>
      </x:c>
      <x:c r="C54" s="17" t="n">
        <x:v>1</x:v>
      </x:c>
      <x:c r="D54" s="15" t="str">
        <x:v>100R</x:v>
      </x:c>
      <x:c r="E54" s="18" t="str">
        <x:v>RC0805FR-07100RL</x:v>
      </x:c>
      <x:c r="F54" s="15" t="str">
        <x:v>CoffeeMain:R_0805_2012Metric</x:v>
      </x:c>
      <x:c r="G54" s="15" t="str">
        <x:v>已指定目录型号 / 待样件验证</x:v>
      </x:c>
      <x:c r="H54" s="15" t="str"/>
      <x:c r="I54" s="19" t="str">
        <x:v>https://www.yageogroup.com/component-documentation/download/specsheet/RC0805FR-0710KL</x:v>
      </x:c>
      <x:c r="J54" s="15" t="str">
        <x:v>Yageo RC0805 系列示例为10k；本行阻值/后缀依完整MPN核对</x:v>
      </x:c>
    </x:row>
    <x:row r="55" ht="60" customHeight="1">
      <x:c r="A55" s="15" t="str">
        <x:v>MAIN</x:v>
      </x:c>
      <x:c r="B55" s="15" t="str">
        <x:v>R17</x:v>
      </x:c>
      <x:c r="C55" s="17" t="n">
        <x:v>1</x:v>
      </x:c>
      <x:c r="D55" s="15" t="str">
        <x:v>100k</x:v>
      </x:c>
      <x:c r="E55" s="18" t="str">
        <x:v>RC0805FR-07100KL</x:v>
      </x:c>
      <x:c r="F55" s="15" t="str">
        <x:v>CoffeeMain:R_0805_2012Metric</x:v>
      </x:c>
      <x:c r="G55" s="15" t="str">
        <x:v>已指定目录型号 / 待样件验证</x:v>
      </x:c>
      <x:c r="H55" s="15" t="str"/>
      <x:c r="I55" s="19" t="str">
        <x:v>https://www.yageogroup.com/component-documentation/download/specsheet/RC0805FR-0710KL</x:v>
      </x:c>
      <x:c r="J55" s="15" t="str">
        <x:v>Yageo RC0805 系列示例为10k；本行阻值/后缀依完整MPN核对</x:v>
      </x:c>
    </x:row>
    <x:row r="56" ht="60" customHeight="1">
      <x:c r="A56" s="15" t="str">
        <x:v>MAIN</x:v>
      </x:c>
      <x:c r="B56" s="15" t="str">
        <x:v>K2</x:v>
      </x:c>
      <x:c r="C56" s="17" t="n">
        <x:v>1</x:v>
      </x:c>
      <x:c r="D56" s="15" t="str">
        <x:v>G5LE-1 DC12</x:v>
      </x:c>
      <x:c r="E56" s="18" t="str">
        <x:v>G5LE-1 DC12</x:v>
      </x:c>
      <x:c r="F56" s="15" t="str">
        <x:v>CoffeeMain:Relay_SPDT_Omron-G5LE-1</x:v>
      </x:c>
      <x:c r="G56" s="15" t="str">
        <x:v>已指定目录型号 / 待样件验证</x:v>
      </x:c>
      <x:c r="H56" s="15" t="str">
        <x:v>NC pad4 unused; bench &lt;=24V. Mains insulation/load not released</x:v>
      </x:c>
      <x:c r="I56" s="19" t="str">
        <x:v>https://www.aratas.com/us-en/products/relays/G5LE</x:v>
      </x:c>
      <x:c r="J56" s="15" t="str">
        <x:v>标准G5LE-1；Aratas原厂2026当前生产目录；品牌/后缀/批次回签，未确认现货</x:v>
      </x:c>
    </x:row>
    <x:row r="57" ht="60" customHeight="1">
      <x:c r="A57" s="15" t="str">
        <x:v>MAIN</x:v>
      </x:c>
      <x:c r="B57" s="15" t="str">
        <x:v>J9</x:v>
      </x:c>
      <x:c r="C57" s="17" t="n">
        <x:v>1</x:v>
      </x:c>
      <x:c r="D57" s="15" t="str">
        <x:v>J9 WARM DRY CONTACT</x:v>
      </x:c>
      <x:c r="E57" s="18" t="str">
        <x:v>1715721</x:v>
      </x:c>
      <x:c r="F57" s="15" t="str">
        <x:v>CoffeeMain:TerminalBlock_Phoenix_MKDS-1,5-2-5.08_1x02_P5.08mm_Horizontal</x:v>
      </x:c>
      <x:c r="G57" s="15" t="str">
        <x:v>已指定目录型号 / 待样件验证</x:v>
      </x:c>
      <x:c r="H57" s="15" t="str">
        <x:v>WARM DRY CONTACT</x:v>
      </x:c>
      <x:c r="I57" s="19" t="str">
        <x:v>https://www.phoenixcontact.com/en-us/products/printed-circuit-board-terminal-mkds-15-2-508-1715721</x:v>
      </x:c>
      <x:c r="J57" s="15" t="str">
        <x:v>Phoenix 原厂型号资料</x:v>
      </x:c>
    </x:row>
    <x:row r="58" ht="60" customHeight="1">
      <x:c r="A58" s="15" t="str">
        <x:v>MAIN</x:v>
      </x:c>
      <x:c r="B58" s="15" t="str">
        <x:v>Q2</x:v>
      </x:c>
      <x:c r="C58" s="17" t="n">
        <x:v>1</x:v>
      </x:c>
      <x:c r="D58" s="15" t="str">
        <x:v>AO3400A</x:v>
      </x:c>
      <x:c r="E58" s="18" t="str">
        <x:v>AO3400A</x:v>
      </x:c>
      <x:c r="F58" s="15" t="str">
        <x:v>CoffeeMain:SOT-23</x:v>
      </x:c>
      <x:c r="G58" s="15" t="str">
        <x:v>已指定目录型号 / 待样件验证</x:v>
      </x:c>
      <x:c r="H58" s="15" t="str"/>
      <x:c r="I58" s="19" t="str">
        <x:v>https://www.aosmd.com/res/data_sheets/AO3400A.pdf</x:v>
      </x:c>
      <x:c r="J58" s="15" t="str">
        <x:v>AOS 原厂器件规格</x:v>
      </x:c>
    </x:row>
    <x:row r="59" ht="60" customHeight="1">
      <x:c r="A59" s="15" t="str">
        <x:v>MAIN</x:v>
      </x:c>
      <x:c r="B59" s="15" t="str">
        <x:v>D3</x:v>
      </x:c>
      <x:c r="C59" s="17" t="n">
        <x:v>1</x:v>
      </x:c>
      <x:c r="D59" s="15" t="str">
        <x:v>S1M-E3/61T</x:v>
      </x:c>
      <x:c r="E59" s="18" t="str">
        <x:v>S1M-E3/61T</x:v>
      </x:c>
      <x:c r="F59" s="15" t="str">
        <x:v>CoffeeMain:D_SMA</x:v>
      </x:c>
      <x:c r="G59" s="15" t="str">
        <x:v>已指定目录型号 / 待样件验证</x:v>
      </x:c>
      <x:c r="H59" s="15" t="str"/>
      <x:c r="I59" s="19" t="str">
        <x:v>https://www.vishay.com/docs/88711/s1.pdf</x:v>
      </x:c>
      <x:c r="J59" s="15" t="str">
        <x:v>Vishay S1原厂系列资料</x:v>
      </x:c>
    </x:row>
    <x:row r="60" ht="60" customHeight="1">
      <x:c r="A60" s="15" t="str">
        <x:v>MAIN</x:v>
      </x:c>
      <x:c r="B60" s="15" t="str">
        <x:v>R18</x:v>
      </x:c>
      <x:c r="C60" s="17" t="n">
        <x:v>1</x:v>
      </x:c>
      <x:c r="D60" s="15" t="str">
        <x:v>100R</x:v>
      </x:c>
      <x:c r="E60" s="18" t="str">
        <x:v>RC0805FR-07100RL</x:v>
      </x:c>
      <x:c r="F60" s="15" t="str">
        <x:v>CoffeeMain:R_0805_2012Metric</x:v>
      </x:c>
      <x:c r="G60" s="15" t="str">
        <x:v>已指定目录型号 / 待样件验证</x:v>
      </x:c>
      <x:c r="H60" s="15" t="str"/>
      <x:c r="I60" s="19" t="str">
        <x:v>https://www.yageogroup.com/component-documentation/download/specsheet/RC0805FR-0710KL</x:v>
      </x:c>
      <x:c r="J60" s="15" t="str">
        <x:v>Yageo RC0805 系列示例为10k；本行阻值/后缀依完整MPN核对</x:v>
      </x:c>
    </x:row>
    <x:row r="61" ht="60" customHeight="1">
      <x:c r="A61" s="15" t="str">
        <x:v>MAIN</x:v>
      </x:c>
      <x:c r="B61" s="15" t="str">
        <x:v>R19</x:v>
      </x:c>
      <x:c r="C61" s="17" t="n">
        <x:v>1</x:v>
      </x:c>
      <x:c r="D61" s="15" t="str">
        <x:v>100k</x:v>
      </x:c>
      <x:c r="E61" s="18" t="str">
        <x:v>RC0805FR-07100KL</x:v>
      </x:c>
      <x:c r="F61" s="15" t="str">
        <x:v>CoffeeMain:R_0805_2012Metric</x:v>
      </x:c>
      <x:c r="G61" s="15" t="str">
        <x:v>已指定目录型号 / 待样件验证</x:v>
      </x:c>
      <x:c r="H61" s="15" t="str"/>
      <x:c r="I61" s="19" t="str">
        <x:v>https://www.yageogroup.com/component-documentation/download/specsheet/RC0805FR-0710KL</x:v>
      </x:c>
      <x:c r="J61" s="15" t="str">
        <x:v>Yageo RC0805 系列示例为10k；本行阻值/后缀依完整MPN核对</x:v>
      </x:c>
    </x:row>
    <x:row r="62" ht="60" customHeight="1">
      <x:c r="A62" s="15" t="str">
        <x:v>MAIN</x:v>
      </x:c>
      <x:c r="B62" s="15" t="str">
        <x:v>K3</x:v>
      </x:c>
      <x:c r="C62" s="17" t="n">
        <x:v>1</x:v>
      </x:c>
      <x:c r="D62" s="15" t="str">
        <x:v>G5LE-1 DC12</x:v>
      </x:c>
      <x:c r="E62" s="18" t="str">
        <x:v>G5LE-1 DC12</x:v>
      </x:c>
      <x:c r="F62" s="15" t="str">
        <x:v>CoffeeMain:Relay_SPDT_Omron-G5LE-1</x:v>
      </x:c>
      <x:c r="G62" s="15" t="str">
        <x:v>已指定目录型号 / 待样件验证</x:v>
      </x:c>
      <x:c r="H62" s="15" t="str">
        <x:v>NC pad4 unused; bench &lt;=24V. Mains insulation/load not released</x:v>
      </x:c>
      <x:c r="I62" s="19" t="str">
        <x:v>https://www.aratas.com/us-en/products/relays/G5LE</x:v>
      </x:c>
      <x:c r="J62" s="15" t="str">
        <x:v>标准G5LE-1；Aratas原厂2026当前生产目录；品牌/后缀/批次回签，未确认现货</x:v>
      </x:c>
    </x:row>
    <x:row r="63" ht="60" customHeight="1">
      <x:c r="A63" s="15" t="str">
        <x:v>MAIN</x:v>
      </x:c>
      <x:c r="B63" s="15" t="str">
        <x:v>J10</x:v>
      </x:c>
      <x:c r="C63" s="17" t="n">
        <x:v>1</x:v>
      </x:c>
      <x:c r="D63" s="15" t="str">
        <x:v>J10 MOTOR DRY CONTACT</x:v>
      </x:c>
      <x:c r="E63" s="18" t="str">
        <x:v>1715721</x:v>
      </x:c>
      <x:c r="F63" s="15" t="str">
        <x:v>CoffeeMain:TerminalBlock_Phoenix_MKDS-1,5-2-5.08_1x02_P5.08mm_Horizontal</x:v>
      </x:c>
      <x:c r="G63" s="15" t="str">
        <x:v>已指定目录型号 / 待样件验证</x:v>
      </x:c>
      <x:c r="H63" s="15" t="str">
        <x:v>MOTOR DRY CONTACT</x:v>
      </x:c>
      <x:c r="I63" s="19" t="str">
        <x:v>https://www.phoenixcontact.com/en-us/products/printed-circuit-board-terminal-mkds-15-2-508-1715721</x:v>
      </x:c>
      <x:c r="J63" s="15" t="str">
        <x:v>Phoenix 原厂型号资料</x:v>
      </x:c>
    </x:row>
    <x:row r="64" ht="60" customHeight="1">
      <x:c r="A64" s="15" t="str">
        <x:v>MAIN</x:v>
      </x:c>
      <x:c r="B64" s="15" t="str">
        <x:v>Q3</x:v>
      </x:c>
      <x:c r="C64" s="17" t="n">
        <x:v>1</x:v>
      </x:c>
      <x:c r="D64" s="15" t="str">
        <x:v>AO3400A</x:v>
      </x:c>
      <x:c r="E64" s="18" t="str">
        <x:v>AO3400A</x:v>
      </x:c>
      <x:c r="F64" s="15" t="str">
        <x:v>CoffeeMain:SOT-23</x:v>
      </x:c>
      <x:c r="G64" s="15" t="str">
        <x:v>已指定目录型号 / 待样件验证</x:v>
      </x:c>
      <x:c r="H64" s="15" t="str"/>
      <x:c r="I64" s="19" t="str">
        <x:v>https://www.aosmd.com/res/data_sheets/AO3400A.pdf</x:v>
      </x:c>
      <x:c r="J64" s="15" t="str">
        <x:v>AOS 原厂器件规格</x:v>
      </x:c>
    </x:row>
    <x:row r="65" ht="60" customHeight="1">
      <x:c r="A65" s="15" t="str">
        <x:v>MAIN</x:v>
      </x:c>
      <x:c r="B65" s="15" t="str">
        <x:v>D4</x:v>
      </x:c>
      <x:c r="C65" s="17" t="n">
        <x:v>1</x:v>
      </x:c>
      <x:c r="D65" s="15" t="str">
        <x:v>S1M-E3/61T</x:v>
      </x:c>
      <x:c r="E65" s="18" t="str">
        <x:v>S1M-E3/61T</x:v>
      </x:c>
      <x:c r="F65" s="15" t="str">
        <x:v>CoffeeMain:D_SMA</x:v>
      </x:c>
      <x:c r="G65" s="15" t="str">
        <x:v>已指定目录型号 / 待样件验证</x:v>
      </x:c>
      <x:c r="H65" s="15" t="str"/>
      <x:c r="I65" s="19" t="str">
        <x:v>https://www.vishay.com/docs/88711/s1.pdf</x:v>
      </x:c>
      <x:c r="J65" s="15" t="str">
        <x:v>Vishay S1原厂系列资料</x:v>
      </x:c>
    </x:row>
    <x:row r="66" ht="60" customHeight="1">
      <x:c r="A66" s="15" t="str">
        <x:v>MAIN</x:v>
      </x:c>
      <x:c r="B66" s="15" t="str">
        <x:v>R20</x:v>
      </x:c>
      <x:c r="C66" s="17" t="n">
        <x:v>1</x:v>
      </x:c>
      <x:c r="D66" s="15" t="str">
        <x:v>100R</x:v>
      </x:c>
      <x:c r="E66" s="18" t="str">
        <x:v>RC0805FR-07100RL</x:v>
      </x:c>
      <x:c r="F66" s="15" t="str">
        <x:v>CoffeeMain:R_0805_2012Metric</x:v>
      </x:c>
      <x:c r="G66" s="15" t="str">
        <x:v>已指定目录型号 / 待样件验证</x:v>
      </x:c>
      <x:c r="H66" s="15" t="str"/>
      <x:c r="I66" s="19" t="str">
        <x:v>https://www.yageogroup.com/component-documentation/download/specsheet/RC0805FR-0710KL</x:v>
      </x:c>
      <x:c r="J66" s="15" t="str">
        <x:v>Yageo RC0805 系列示例为10k；本行阻值/后缀依完整MPN核对</x:v>
      </x:c>
    </x:row>
    <x:row r="67" ht="60" customHeight="1">
      <x:c r="A67" s="15" t="str">
        <x:v>MAIN</x:v>
      </x:c>
      <x:c r="B67" s="15" t="str">
        <x:v>R21</x:v>
      </x:c>
      <x:c r="C67" s="17" t="n">
        <x:v>1</x:v>
      </x:c>
      <x:c r="D67" s="15" t="str">
        <x:v>100k</x:v>
      </x:c>
      <x:c r="E67" s="18" t="str">
        <x:v>RC0805FR-07100KL</x:v>
      </x:c>
      <x:c r="F67" s="15" t="str">
        <x:v>CoffeeMain:R_0805_2012Metric</x:v>
      </x:c>
      <x:c r="G67" s="15" t="str">
        <x:v>已指定目录型号 / 待样件验证</x:v>
      </x:c>
      <x:c r="H67" s="15" t="str"/>
      <x:c r="I67" s="19" t="str">
        <x:v>https://www.yageogroup.com/component-documentation/download/specsheet/RC0805FR-0710KL</x:v>
      </x:c>
      <x:c r="J67" s="15" t="str">
        <x:v>Yageo RC0805 系列示例为10k；本行阻值/后缀依完整MPN核对</x:v>
      </x:c>
    </x:row>
    <x:row r="68" ht="60" customHeight="1">
      <x:c r="A68" s="15" t="str">
        <x:v>MAIN</x:v>
      </x:c>
      <x:c r="B68" s="15" t="str">
        <x:v>U4</x:v>
      </x:c>
      <x:c r="C68" s="17" t="n">
        <x:v>1</x:v>
      </x:c>
      <x:c r="D68" s="15" t="str">
        <x:v>DRV8871DDAR</x:v>
      </x:c>
      <x:c r="E68" s="18" t="str">
        <x:v>DRV8871DDAR</x:v>
      </x:c>
      <x:c r="F68" s="15" t="str">
        <x:v>CoffeeMain:Texas_HTSOP-8-1EP_3.9x4.9mm_P1.27mm_EP2.95x4.9mm_Mask2.4x3.1mm_ThermalVias</x:v>
      </x:c>
      <x:c r="G68" s="15" t="str">
        <x:v>已指定目录型号 / 待样件验证</x:v>
      </x:c>
      <x:c r="H68" s="15" t="str"/>
      <x:c r="I68" s="19" t="str">
        <x:v>https://www.ti.com/lit/ds/symlink/drv8871.pdf</x:v>
      </x:c>
      <x:c r="J68" s="15" t="str">
        <x:v>TI 原厂器件规格</x:v>
      </x:c>
    </x:row>
    <x:row r="69" ht="60" customHeight="1">
      <x:c r="A69" s="15" t="str">
        <x:v>MAIN</x:v>
      </x:c>
      <x:c r="B69" s="15" t="str">
        <x:v>R22</x:v>
      </x:c>
      <x:c r="C69" s="17" t="n">
        <x:v>1</x:v>
      </x:c>
      <x:c r="D69" s="15" t="str">
        <x:v>64.9k</x:v>
      </x:c>
      <x:c r="E69" s="18" t="str">
        <x:v>RC0805FR-0764K9L</x:v>
      </x:c>
      <x:c r="F69" s="15" t="str">
        <x:v>CoffeeMain:R_0805_2012Metric</x:v>
      </x:c>
      <x:c r="G69" s="15" t="str">
        <x:v>已指定目录型号 / 待样件验证</x:v>
      </x:c>
      <x:c r="H69" s="15" t="str"/>
      <x:c r="I69" s="19" t="str">
        <x:v>https://www.yageogroup.com/component-documentation/download/specsheet/RC0805FR-0710KL</x:v>
      </x:c>
      <x:c r="J69" s="15" t="str">
        <x:v>Yageo RC0805 系列示例为10k；本行阻值/后缀依完整MPN核对</x:v>
      </x:c>
    </x:row>
    <x:row r="70" ht="60" customHeight="1">
      <x:c r="A70" s="15" t="str">
        <x:v>MAIN</x:v>
      </x:c>
      <x:c r="B70" s="15" t="str">
        <x:v>R23</x:v>
      </x:c>
      <x:c r="C70" s="17" t="n">
        <x:v>1</x:v>
      </x:c>
      <x:c r="D70" s="15" t="str">
        <x:v>100k</x:v>
      </x:c>
      <x:c r="E70" s="18" t="str">
        <x:v>RC0805FR-07100KL</x:v>
      </x:c>
      <x:c r="F70" s="15" t="str">
        <x:v>CoffeeMain:R_0805_2012Metric</x:v>
      </x:c>
      <x:c r="G70" s="15" t="str">
        <x:v>已指定目录型号 / 待样件验证</x:v>
      </x:c>
      <x:c r="H70" s="15" t="str"/>
      <x:c r="I70" s="19" t="str">
        <x:v>https://www.yageogroup.com/component-documentation/download/specsheet/RC0805FR-0710KL</x:v>
      </x:c>
      <x:c r="J70" s="15" t="str">
        <x:v>Yageo RC0805 系列示例为10k；本行阻值/后缀依完整MPN核对</x:v>
      </x:c>
    </x:row>
    <x:row r="71" ht="60" customHeight="1">
      <x:c r="A71" s="15" t="str">
        <x:v>MAIN</x:v>
      </x:c>
      <x:c r="B71" s="15" t="str">
        <x:v>R24</x:v>
      </x:c>
      <x:c r="C71" s="17" t="n">
        <x:v>1</x:v>
      </x:c>
      <x:c r="D71" s="15" t="str">
        <x:v>100k</x:v>
      </x:c>
      <x:c r="E71" s="18" t="str">
        <x:v>RC0805FR-07100KL</x:v>
      </x:c>
      <x:c r="F71" s="15" t="str">
        <x:v>CoffeeMain:R_0805_2012Metric</x:v>
      </x:c>
      <x:c r="G71" s="15" t="str">
        <x:v>已指定目录型号 / 待样件验证</x:v>
      </x:c>
      <x:c r="H71" s="15" t="str"/>
      <x:c r="I71" s="19" t="str">
        <x:v>https://www.yageogroup.com/component-documentation/download/specsheet/RC0805FR-0710KL</x:v>
      </x:c>
      <x:c r="J71" s="15" t="str">
        <x:v>Yageo RC0805 系列示例为10k；本行阻值/后缀依完整MPN核对</x:v>
      </x:c>
    </x:row>
    <x:row r="72" ht="60" customHeight="1">
      <x:c r="A72" s="15" t="str">
        <x:v>MAIN</x:v>
      </x:c>
      <x:c r="B72" s="15" t="str">
        <x:v>C18</x:v>
      </x:c>
      <x:c r="C72" s="17" t="n">
        <x:v>1</x:v>
      </x:c>
      <x:c r="D72" s="15" t="str">
        <x:v>100nF 50V X7R</x:v>
      </x:c>
      <x:c r="E72" s="18" t="str">
        <x:v>GRM21BR71H104KA01L</x:v>
      </x:c>
      <x:c r="F72" s="15" t="str">
        <x:v>CoffeeMain:C_0805_2012Metric</x:v>
      </x:c>
      <x:c r="G72" s="15" t="str">
        <x:v>已指定目录型号 / 待样件验证</x:v>
      </x:c>
      <x:c r="H72" s="15" t="str"/>
      <x:c r="I72" s="19" t="str">
        <x:v>https://pim.murata.com/asset/pim4/ceramicCapacitorSMD/GRM21BR71H104KA01-01-EN_PDF_CERAMICCAPACITORSMD?lastModifiedDatetime=20250707233810</x:v>
      </x:c>
      <x:c r="J72" s="15" t="str">
        <x:v>Murata 原厂器件规格</x:v>
      </x:c>
    </x:row>
    <x:row r="73" ht="60" customHeight="1">
      <x:c r="A73" s="15" t="str">
        <x:v>MAIN</x:v>
      </x:c>
      <x:c r="B73" s="15" t="str">
        <x:v>C19</x:v>
      </x:c>
      <x:c r="C73" s="17" t="n">
        <x:v>1</x:v>
      </x:c>
      <x:c r="D73" s="15" t="str">
        <x:v>10uF 25V X5R</x:v>
      </x:c>
      <x:c r="E73" s="18" t="str">
        <x:v>GRM21BR61E106KA73L</x:v>
      </x:c>
      <x:c r="F73" s="15" t="str">
        <x:v>CoffeeMain:C_0805_2012Metric</x:v>
      </x:c>
      <x:c r="G73" s="15" t="str">
        <x:v>已指定目录型号 / 待样件验证</x:v>
      </x:c>
      <x:c r="H73" s="15" t="str"/>
      <x:c r="I73" s="19" t="str">
        <x:v>https://search.murata.co.jp/Ceramy/image/img/A01X/G101/ENG/GRM21BR61E106KA73-01A.pdf</x:v>
      </x:c>
      <x:c r="J73" s="15" t="str">
        <x:v>Murata 原厂器件规格</x:v>
      </x:c>
    </x:row>
    <x:row r="74" ht="60" customHeight="1">
      <x:c r="A74" s="15" t="str">
        <x:v>MAIN</x:v>
      </x:c>
      <x:c r="B74" s="15" t="str">
        <x:v>J11</x:v>
      </x:c>
      <x:c r="C74" s="17" t="n">
        <x:v>1</x:v>
      </x:c>
      <x:c r="D74" s="15" t="str">
        <x:v>J11 ACTUATOR 12V OPTIONAL</x:v>
      </x:c>
      <x:c r="E74" s="18" t="str">
        <x:v>JST B2B-XH-A(LF)(SN)</x:v>
      </x:c>
      <x:c r="F74" s="15" t="str">
        <x:v>CoffeeMain:JST_XH_B2B-XH-A_1x02_P2.50mm_Vertical</x:v>
      </x:c>
      <x:c r="G74" s="15" t="str">
        <x:v>已指定目录型号 / 待样件验证</x:v>
      </x:c>
      <x:c r="H74" s="15" t="str">
        <x:v>ACTUATOR 12V OPTIONAL</x:v>
      </x:c>
      <x:c r="I74" s="19" t="str">
        <x:v>https://www.jst-mfg.com/product/pdf/eng/eXH.pdf</x:v>
      </x:c>
      <x:c r="J74" s="15" t="str">
        <x:v>JST XH 系列原厂资料</x:v>
      </x:c>
    </x:row>
    <x:row r="75" ht="60" customHeight="1">
      <x:c r="A75" s="15" t="str">
        <x:v>MAIN</x:v>
      </x:c>
      <x:c r="B75" s="15" t="str">
        <x:v>J12</x:v>
      </x:c>
      <x:c r="C75" s="17" t="n">
        <x:v>1</x:v>
      </x:c>
      <x:c r="D75" s="15" t="str">
        <x:v>J12 ENDSTOPS</x:v>
      </x:c>
      <x:c r="E75" s="18" t="str">
        <x:v>JST B3B-XH-A(LF)(SN)</x:v>
      </x:c>
      <x:c r="F75" s="15" t="str">
        <x:v>CoffeeMain:JST_XH_B3B-XH-A_1x03_P2.50mm_Vertical</x:v>
      </x:c>
      <x:c r="G75" s="15" t="str">
        <x:v>已指定目录型号 / 待样件验证</x:v>
      </x:c>
      <x:c r="H75" s="15" t="str">
        <x:v>ENDSTOPS</x:v>
      </x:c>
      <x:c r="I75" s="19" t="str">
        <x:v>https://www.jst-mfg.com/product/pdf/eng/eXH.pdf</x:v>
      </x:c>
      <x:c r="J75" s="15" t="str">
        <x:v>JST XH 系列原厂资料</x:v>
      </x:c>
    </x:row>
    <x:row r="76" ht="60" customHeight="1">
      <x:c r="A76" s="15" t="str">
        <x:v>MAIN</x:v>
      </x:c>
      <x:c r="B76" s="15" t="str">
        <x:v>R25</x:v>
      </x:c>
      <x:c r="C76" s="17" t="n">
        <x:v>1</x:v>
      </x:c>
      <x:c r="D76" s="15" t="str">
        <x:v>1k</x:v>
      </x:c>
      <x:c r="E76" s="18" t="str">
        <x:v>RC0805FR-071KL</x:v>
      </x:c>
      <x:c r="F76" s="15" t="str">
        <x:v>CoffeeMain:R_0805_2012Metric</x:v>
      </x:c>
      <x:c r="G76" s="15" t="str">
        <x:v>已指定目录型号 / 待样件验证</x:v>
      </x:c>
      <x:c r="H76" s="15" t="str"/>
      <x:c r="I76" s="19" t="str">
        <x:v>https://www.yageogroup.com/component-documentation/download/specsheet/RC0805FR-0710KL</x:v>
      </x:c>
      <x:c r="J76" s="15" t="str">
        <x:v>Yageo RC0805 系列示例为10k；本行阻值/后缀依完整MPN核对</x:v>
      </x:c>
    </x:row>
    <x:row r="77" ht="60" customHeight="1">
      <x:c r="A77" s="15" t="str">
        <x:v>MAIN</x:v>
      </x:c>
      <x:c r="B77" s="15" t="str">
        <x:v>R26</x:v>
      </x:c>
      <x:c r="C77" s="17" t="n">
        <x:v>1</x:v>
      </x:c>
      <x:c r="D77" s="15" t="str">
        <x:v>10k</x:v>
      </x:c>
      <x:c r="E77" s="18" t="str">
        <x:v>RC0805FR-0710KL</x:v>
      </x:c>
      <x:c r="F77" s="15" t="str">
        <x:v>CoffeeMain:R_0805_2012Metric</x:v>
      </x:c>
      <x:c r="G77" s="15" t="str">
        <x:v>已指定目录型号 / 待样件验证</x:v>
      </x:c>
      <x:c r="H77" s="15" t="str"/>
      <x:c r="I77" s="19" t="str">
        <x:v>https://www.yageogroup.com/component-documentation/download/specsheet/RC0805FR-0710KL</x:v>
      </x:c>
      <x:c r="J77" s="15" t="str">
        <x:v>Yageo RC0805 系列示例为10k；本行阻值/后缀依完整MPN核对</x:v>
      </x:c>
    </x:row>
    <x:row r="78" ht="60" customHeight="1">
      <x:c r="A78" s="15" t="str">
        <x:v>MAIN</x:v>
      </x:c>
      <x:c r="B78" s="15" t="str">
        <x:v>C20</x:v>
      </x:c>
      <x:c r="C78" s="17" t="n">
        <x:v>1</x:v>
      </x:c>
      <x:c r="D78" s="15" t="str">
        <x:v>100nF 50V X7R</x:v>
      </x:c>
      <x:c r="E78" s="18" t="str">
        <x:v>GRM21BR71H104KA01L</x:v>
      </x:c>
      <x:c r="F78" s="15" t="str">
        <x:v>CoffeeMain:C_0805_2012Metric</x:v>
      </x:c>
      <x:c r="G78" s="15" t="str">
        <x:v>已指定目录型号 / 待样件验证</x:v>
      </x:c>
      <x:c r="H78" s="15" t="str"/>
      <x:c r="I78" s="19" t="str">
        <x:v>https://pim.murata.com/asset/pim4/ceramicCapacitorSMD/GRM21BR71H104KA01-01-EN_PDF_CERAMICCAPACITORSMD?lastModifiedDatetime=20250707233810</x:v>
      </x:c>
      <x:c r="J78" s="15" t="str">
        <x:v>Murata 原厂器件规格</x:v>
      </x:c>
    </x:row>
    <x:row r="79" ht="60" customHeight="1">
      <x:c r="A79" s="15" t="str">
        <x:v>MAIN</x:v>
      </x:c>
      <x:c r="B79" s="15" t="str">
        <x:v>R27</x:v>
      </x:c>
      <x:c r="C79" s="17" t="n">
        <x:v>1</x:v>
      </x:c>
      <x:c r="D79" s="15" t="str">
        <x:v>1k</x:v>
      </x:c>
      <x:c r="E79" s="18" t="str">
        <x:v>RC0805FR-071KL</x:v>
      </x:c>
      <x:c r="F79" s="15" t="str">
        <x:v>CoffeeMain:R_0805_2012Metric</x:v>
      </x:c>
      <x:c r="G79" s="15" t="str">
        <x:v>已指定目录型号 / 待样件验证</x:v>
      </x:c>
      <x:c r="H79" s="15" t="str"/>
      <x:c r="I79" s="19" t="str">
        <x:v>https://www.yageogroup.com/component-documentation/download/specsheet/RC0805FR-0710KL</x:v>
      </x:c>
      <x:c r="J79" s="15" t="str">
        <x:v>Yageo RC0805 系列示例为10k；本行阻值/后缀依完整MPN核对</x:v>
      </x:c>
    </x:row>
    <x:row r="80" ht="60" customHeight="1">
      <x:c r="A80" s="15" t="str">
        <x:v>MAIN</x:v>
      </x:c>
      <x:c r="B80" s="15" t="str">
        <x:v>R28</x:v>
      </x:c>
      <x:c r="C80" s="17" t="n">
        <x:v>1</x:v>
      </x:c>
      <x:c r="D80" s="15" t="str">
        <x:v>10k</x:v>
      </x:c>
      <x:c r="E80" s="18" t="str">
        <x:v>RC0805FR-0710KL</x:v>
      </x:c>
      <x:c r="F80" s="15" t="str">
        <x:v>CoffeeMain:R_0805_2012Metric</x:v>
      </x:c>
      <x:c r="G80" s="15" t="str">
        <x:v>已指定目录型号 / 待样件验证</x:v>
      </x:c>
      <x:c r="H80" s="15" t="str"/>
      <x:c r="I80" s="19" t="str">
        <x:v>https://www.yageogroup.com/component-documentation/download/specsheet/RC0805FR-0710KL</x:v>
      </x:c>
      <x:c r="J80" s="15" t="str">
        <x:v>Yageo RC0805 系列示例为10k；本行阻值/后缀依完整MPN核对</x:v>
      </x:c>
    </x:row>
    <x:row r="81" ht="60" customHeight="1">
      <x:c r="A81" s="15" t="str">
        <x:v>MAIN</x:v>
      </x:c>
      <x:c r="B81" s="15" t="str">
        <x:v>C21</x:v>
      </x:c>
      <x:c r="C81" s="17" t="n">
        <x:v>1</x:v>
      </x:c>
      <x:c r="D81" s="15" t="str">
        <x:v>100nF 50V X7R</x:v>
      </x:c>
      <x:c r="E81" s="18" t="str">
        <x:v>GRM21BR71H104KA01L</x:v>
      </x:c>
      <x:c r="F81" s="15" t="str">
        <x:v>CoffeeMain:C_0805_2012Metric</x:v>
      </x:c>
      <x:c r="G81" s="15" t="str">
        <x:v>已指定目录型号 / 待样件验证</x:v>
      </x:c>
      <x:c r="H81" s="15" t="str"/>
      <x:c r="I81" s="19" t="str">
        <x:v>https://pim.murata.com/asset/pim4/ceramicCapacitorSMD/GRM21BR71H104KA01-01-EN_PDF_CERAMICCAPACITORSMD?lastModifiedDatetime=20250707233810</x:v>
      </x:c>
      <x:c r="J81" s="15" t="str">
        <x:v>Murata 原厂器件规格</x:v>
      </x:c>
    </x:row>
    <x:row r="82" ht="60" customHeight="1">
      <x:c r="A82" s="15" t="str">
        <x:v>MAIN</x:v>
      </x:c>
      <x:c r="B82" s="15" t="str">
        <x:v>C22</x:v>
      </x:c>
      <x:c r="C82" s="17" t="n">
        <x:v>1</x:v>
      </x:c>
      <x:c r="D82" s="15" t="str">
        <x:v>100uF 25V</x:v>
      </x:c>
      <x:c r="E82" s="18" t="str">
        <x:v>EEE-FK1E101P</x:v>
      </x:c>
      <x:c r="F82" s="15" t="str">
        <x:v>CoffeeMain:CP_Elec_8x6.2</x:v>
      </x:c>
      <x:c r="G82" s="15" t="str">
        <x:v>已指定目录型号 / 待样件验证</x:v>
      </x:c>
      <x:c r="H82" s="15" t="str"/>
      <x:c r="I82" s="19" t="str">
        <x:v>https://industrial.panasonic.com/cdbs/www-data/pdf/RDE0000/ABA0000C1181.pdf</x:v>
      </x:c>
      <x:c r="J82" s="15" t="str">
        <x:v>Panasonic FK原厂系列资料；8×6.2mm</x:v>
      </x:c>
    </x:row>
    <x:row r="83" ht="60" customHeight="1">
      <x:c r="A83" s="15" t="str">
        <x:v>UI</x:v>
      </x:c>
      <x:c r="B83" s="15" t="str">
        <x:v>U201</x:v>
      </x:c>
      <x:c r="C83" s="17" t="n">
        <x:v>1</x:v>
      </x:c>
      <x:c r="D83" s="15" t="str">
        <x:v>ESP32-C3-MINI-1-H4X</x:v>
      </x:c>
      <x:c r="E83" s="18" t="str">
        <x:v>ESP32-C3-MINI-1-H4X</x:v>
      </x:c>
      <x:c r="F83" s="15" t="str">
        <x:v>CoffeeUI:ESP32-C3-MINI-1</x:v>
      </x:c>
      <x:c r="G83" s="15" t="str">
        <x:v>已指定目录型号 / 待样件验证</x:v>
      </x:c>
      <x:c r="H83" s="15" t="str">
        <x:v>53-pin mapping verified against Espressif v2.2; PCB antenna extends beyond top board edge; 4MB flash; H4X recommended.</x:v>
      </x:c>
      <x:c r="I83" s="19" t="str">
        <x:v>https://www.espressif.com/sites/default/files/documentation/esp32-c3-mini-1_datasheet_en.pdf</x:v>
      </x:c>
      <x:c r="J83" s="15" t="str">
        <x:v>UI原始BOM的Datasheet；器件/系列资料</x:v>
      </x:c>
    </x:row>
    <x:row r="84" ht="60" customHeight="1">
      <x:c r="A84" s="15" t="str">
        <x:v>UI</x:v>
      </x:c>
      <x:c r="B84" s="15" t="str">
        <x:v>U202</x:v>
      </x:c>
      <x:c r="C84" s="17" t="n">
        <x:v>1</x:v>
      </x:c>
      <x:c r="D84" s="15" t="str">
        <x:v>AP63203WU-7</x:v>
      </x:c>
      <x:c r="E84" s="18" t="str">
        <x:v>AP63203WU-7</x:v>
      </x:c>
      <x:c r="F84" s="15" t="str">
        <x:v>CoffeeUI:TSOT-23-6</x:v>
      </x:c>
      <x:c r="G84" s="15" t="str">
        <x:v>已指定目录型号 / 待样件验证</x:v>
      </x:c>
      <x:c r="H84" s="15" t="str"/>
      <x:c r="I84" s="19" t="str">
        <x:v>https://www.diodes.com/datasheet/download/AP63200-AP63201-AP63203-AP63205.pdf</x:v>
      </x:c>
      <x:c r="J84" s="15" t="str">
        <x:v>UI原始BOM的Datasheet；器件/系列资料</x:v>
      </x:c>
    </x:row>
    <x:row r="85" ht="60" customHeight="1">
      <x:c r="A85" s="15" t="str">
        <x:v>UI</x:v>
      </x:c>
      <x:c r="B85" s="15" t="str">
        <x:v>L201</x:v>
      </x:c>
      <x:c r="C85" s="17" t="n">
        <x:v>1</x:v>
      </x:c>
      <x:c r="D85" s="15" t="str">
        <x:v>4.7uH</x:v>
      </x:c>
      <x:c r="E85" s="18" t="str">
        <x:v>SRN6045TA-4R7M</x:v>
      </x:c>
      <x:c r="F85" s="15" t="str">
        <x:v>CoffeeUI:L_Bourns_SRN6045TA</x:v>
      </x:c>
      <x:c r="G85" s="15" t="str">
        <x:v>已指定目录型号 / 待样件验证</x:v>
      </x:c>
      <x:c r="H85" s="15" t="str">
        <x:v>4.7uH lies within vendor 2.2-10uH recommendation; engineering load limit UI 0.5A, validate ripple/EMI in EVT.</x:v>
      </x:c>
      <x:c r="I85" s="19" t="str">
        <x:v>https://www.bourns.com/docs/Product-Datasheets/SRN6045TA.pdf</x:v>
      </x:c>
      <x:c r="J85" s="15" t="str">
        <x:v>UI原始BOM的Datasheet；器件/系列资料</x:v>
      </x:c>
    </x:row>
    <x:row r="86" ht="60" customHeight="1">
      <x:c r="A86" s="15" t="str">
        <x:v>UI</x:v>
      </x:c>
      <x:c r="B86" s="15" t="str">
        <x:v>C201</x:v>
      </x:c>
      <x:c r="C86" s="17" t="n">
        <x:v>1</x:v>
      </x:c>
      <x:c r="D86" s="15" t="str">
        <x:v>10uF 10V X7R</x:v>
      </x:c>
      <x:c r="E86" s="18" t="str">
        <x:v>GRM21BR71A106KA73L</x:v>
      </x:c>
      <x:c r="F86" s="15" t="str">
        <x:v>CoffeeUI:C_0805_2012Metric</x:v>
      </x:c>
      <x:c r="G86" s="15" t="str">
        <x:v>已指定目录型号 / 待样件验证</x:v>
      </x:c>
      <x:c r="H86" s="15" t="str">
        <x:v>Murata 0805 10uF 10V X7R +/-10%; check effective capacitance at operating bias during EVT.</x:v>
      </x:c>
      <x:c r="I86" s="19" t="str">
        <x:v>https://www.murata.com/en-us/products/productdetail?partno=GRM21BR71A106KA73%23</x:v>
      </x:c>
      <x:c r="J86" s="15" t="str">
        <x:v>UI原始BOM的Datasheet；器件/系列资料</x:v>
      </x:c>
    </x:row>
    <x:row r="87" ht="60" customHeight="1">
      <x:c r="A87" s="15" t="str">
        <x:v>UI</x:v>
      </x:c>
      <x:c r="B87" s="15" t="str">
        <x:v>C202</x:v>
      </x:c>
      <x:c r="C87" s="17" t="n">
        <x:v>1</x:v>
      </x:c>
      <x:c r="D87" s="15" t="str">
        <x:v>100nF 16V X7R</x:v>
      </x:c>
      <x:c r="E87" s="18" t="str">
        <x:v>GRM188R71C104KA01D</x:v>
      </x:c>
      <x:c r="F87" s="15" t="str">
        <x:v>CoffeeUI:C_0603_1608Metric</x:v>
      </x:c>
      <x:c r="G87" s="15" t="str">
        <x:v>已指定目录型号 / 待样件验证</x:v>
      </x:c>
      <x:c r="H87" s="15" t="str">
        <x:v>Murata 0603 100nF 16V X7R +/-10%.</x:v>
      </x:c>
      <x:c r="I87" s="19" t="str">
        <x:v>https://search.murata.co.jp/Ceramy/image/img/A01X/G101/ENG/GRM188R71C104KA01-01.pdf</x:v>
      </x:c>
      <x:c r="J87" s="15" t="str">
        <x:v>UI原始BOM的Datasheet；器件/系列资料</x:v>
      </x:c>
    </x:row>
    <x:row r="88" ht="60" customHeight="1">
      <x:c r="A88" s="15" t="str">
        <x:v>UI</x:v>
      </x:c>
      <x:c r="B88" s="15" t="str">
        <x:v>C203</x:v>
      </x:c>
      <x:c r="C88" s="17" t="n">
        <x:v>1</x:v>
      </x:c>
      <x:c r="D88" s="15" t="str">
        <x:v>22uF 16V X5R</x:v>
      </x:c>
      <x:c r="E88" s="18" t="str">
        <x:v>GRM21BR61C226ME44L</x:v>
      </x:c>
      <x:c r="F88" s="15" t="str">
        <x:v>CoffeeUI:C_0805_2012Metric</x:v>
      </x:c>
      <x:c r="G88" s="15" t="str">
        <x:v>已指定目录型号 / 待样件验证</x:v>
      </x:c>
      <x:c r="H88" s="15" t="str">
        <x:v>Murata 0805 22uF 16V X5R +/-20%; higher voltage selected for DC-bias margin; verify output effective total capacitance &gt;=22uF.</x:v>
      </x:c>
      <x:c r="I88" s="19" t="str">
        <x:v>https://www.murata.com/en-global/products/productdetail?partno=GRM21BR61C226ME44%23</x:v>
      </x:c>
      <x:c r="J88" s="15" t="str">
        <x:v>UI原始BOM的Datasheet；器件/系列资料</x:v>
      </x:c>
    </x:row>
    <x:row r="89" ht="60" customHeight="1">
      <x:c r="A89" s="15" t="str">
        <x:v>UI</x:v>
      </x:c>
      <x:c r="B89" s="15" t="str">
        <x:v>C204</x:v>
      </x:c>
      <x:c r="C89" s="17" t="n">
        <x:v>1</x:v>
      </x:c>
      <x:c r="D89" s="15" t="str">
        <x:v>22uF 16V X5R</x:v>
      </x:c>
      <x:c r="E89" s="18" t="str">
        <x:v>GRM21BR61C226ME44L</x:v>
      </x:c>
      <x:c r="F89" s="15" t="str">
        <x:v>CoffeeUI:C_0805_2012Metric</x:v>
      </x:c>
      <x:c r="G89" s="15" t="str">
        <x:v>已指定目录型号 / 待样件验证</x:v>
      </x:c>
      <x:c r="H89" s="15" t="str">
        <x:v>Murata 0805 22uF 16V X5R +/-20%; higher voltage selected for DC-bias margin; verify output effective total capacitance &gt;=22uF.</x:v>
      </x:c>
      <x:c r="I89" s="19" t="str">
        <x:v>https://www.murata.com/en-global/products/productdetail?partno=GRM21BR61C226ME44%23</x:v>
      </x:c>
      <x:c r="J89" s="15" t="str">
        <x:v>UI原始BOM的Datasheet；器件/系列资料</x:v>
      </x:c>
    </x:row>
    <x:row r="90" ht="60" customHeight="1">
      <x:c r="A90" s="15" t="str">
        <x:v>UI</x:v>
      </x:c>
      <x:c r="B90" s="15" t="str">
        <x:v>C205</x:v>
      </x:c>
      <x:c r="C90" s="17" t="n">
        <x:v>1</x:v>
      </x:c>
      <x:c r="D90" s="15" t="str">
        <x:v>10uF 10V X7R</x:v>
      </x:c>
      <x:c r="E90" s="18" t="str">
        <x:v>GRM21BR71A106KA73L</x:v>
      </x:c>
      <x:c r="F90" s="15" t="str">
        <x:v>CoffeeUI:C_0805_2012Metric</x:v>
      </x:c>
      <x:c r="G90" s="15" t="str">
        <x:v>已指定目录型号 / 待样件验证</x:v>
      </x:c>
      <x:c r="H90" s="15" t="str">
        <x:v>Murata 0805 10uF 10V X7R +/-10%; check effective capacitance at operating bias during EVT.</x:v>
      </x:c>
      <x:c r="I90" s="19" t="str">
        <x:v>https://www.murata.com/en-us/products/productdetail?partno=GRM21BR71A106KA73%23</x:v>
      </x:c>
      <x:c r="J90" s="15" t="str">
        <x:v>UI原始BOM的Datasheet；器件/系列资料</x:v>
      </x:c>
    </x:row>
    <x:row r="91" ht="60" customHeight="1">
      <x:c r="A91" s="15" t="str">
        <x:v>UI</x:v>
      </x:c>
      <x:c r="B91" s="15" t="str">
        <x:v>C206</x:v>
      </x:c>
      <x:c r="C91" s="17" t="n">
        <x:v>1</x:v>
      </x:c>
      <x:c r="D91" s="15" t="str">
        <x:v>100nF 16V X7R</x:v>
      </x:c>
      <x:c r="E91" s="18" t="str">
        <x:v>GRM188R71C104KA01D</x:v>
      </x:c>
      <x:c r="F91" s="15" t="str">
        <x:v>CoffeeUI:C_0603_1608Metric</x:v>
      </x:c>
      <x:c r="G91" s="15" t="str">
        <x:v>已指定目录型号 / 待样件验证</x:v>
      </x:c>
      <x:c r="H91" s="15" t="str">
        <x:v>Murata 0603 100nF 16V X7R +/-10%.</x:v>
      </x:c>
      <x:c r="I91" s="19" t="str">
        <x:v>https://search.murata.co.jp/Ceramy/image/img/A01X/G101/ENG/GRM188R71C104KA01-01.pdf</x:v>
      </x:c>
      <x:c r="J91" s="15" t="str">
        <x:v>UI原始BOM的Datasheet；器件/系列资料</x:v>
      </x:c>
    </x:row>
    <x:row r="92" ht="60" customHeight="1">
      <x:c r="A92" s="15" t="str">
        <x:v>UI</x:v>
      </x:c>
      <x:c r="B92" s="15" t="str">
        <x:v>C207</x:v>
      </x:c>
      <x:c r="C92" s="17" t="n">
        <x:v>1</x:v>
      </x:c>
      <x:c r="D92" s="15" t="str">
        <x:v>1uF 16V X7R</x:v>
      </x:c>
      <x:c r="E92" s="18" t="str">
        <x:v>GRM188R71C105KA12D</x:v>
      </x:c>
      <x:c r="F92" s="15" t="str">
        <x:v>CoffeeUI:C_0603_1608Metric</x:v>
      </x:c>
      <x:c r="G92" s="15" t="str">
        <x:v>已指定目录型号 / 待样件验证</x:v>
      </x:c>
      <x:c r="H92" s="15" t="str">
        <x:v>Murata 0603 1uF 16V X7R +/-10%; EN 10k/1uF RC resets module.</x:v>
      </x:c>
      <x:c r="I92" s="19" t="str">
        <x:v>https://www.murata.com/products/capacitor/ceramiccapacitor/overview/lineup</x:v>
      </x:c>
      <x:c r="J92" s="15" t="str">
        <x:v>UI原始BOM的Datasheet；器件/系列资料</x:v>
      </x:c>
    </x:row>
    <x:row r="93" ht="60" customHeight="1">
      <x:c r="A93" s="15" t="str">
        <x:v>UI</x:v>
      </x:c>
      <x:c r="B93" s="15" t="str">
        <x:v>C208</x:v>
      </x:c>
      <x:c r="C93" s="17" t="n">
        <x:v>1</x:v>
      </x:c>
      <x:c r="D93" s="15" t="str">
        <x:v>100nF 16V X7R</x:v>
      </x:c>
      <x:c r="E93" s="18" t="str">
        <x:v>GRM188R71C104KA01D</x:v>
      </x:c>
      <x:c r="F93" s="15" t="str">
        <x:v>CoffeeUI:C_0603_1608Metric</x:v>
      </x:c>
      <x:c r="G93" s="15" t="str">
        <x:v>已指定目录型号 / 待样件验证</x:v>
      </x:c>
      <x:c r="H93" s="15" t="str">
        <x:v>Murata 0603 100nF 16V X7R +/-10%.</x:v>
      </x:c>
      <x:c r="I93" s="19" t="str">
        <x:v>https://search.murata.co.jp/Ceramy/image/img/A01X/G101/ENG/GRM188R71C104KA01-01.pdf</x:v>
      </x:c>
      <x:c r="J93" s="15" t="str">
        <x:v>UI原始BOM的Datasheet；器件/系列资料</x:v>
      </x:c>
    </x:row>
    <x:row r="94" ht="60" customHeight="1">
      <x:c r="A94" s="15" t="str">
        <x:v>UI</x:v>
      </x:c>
      <x:c r="B94" s="15" t="str">
        <x:v>C209</x:v>
      </x:c>
      <x:c r="C94" s="17" t="n">
        <x:v>1</x:v>
      </x:c>
      <x:c r="D94" s="15" t="str">
        <x:v>100nF 16V X7R</x:v>
      </x:c>
      <x:c r="E94" s="18" t="str">
        <x:v>GRM188R71C104KA01D</x:v>
      </x:c>
      <x:c r="F94" s="15" t="str">
        <x:v>CoffeeUI:C_0603_1608Metric</x:v>
      </x:c>
      <x:c r="G94" s="15" t="str">
        <x:v>已指定目录型号 / 待样件验证</x:v>
      </x:c>
      <x:c r="H94" s="15" t="str">
        <x:v>Murata 0603 100nF 16V X7R +/-10%.</x:v>
      </x:c>
      <x:c r="I94" s="19" t="str">
        <x:v>https://search.murata.co.jp/Ceramy/image/img/A01X/G101/ENG/GRM188R71C104KA01-01.pdf</x:v>
      </x:c>
      <x:c r="J94" s="15" t="str">
        <x:v>UI原始BOM的Datasheet；器件/系列资料</x:v>
      </x:c>
    </x:row>
    <x:row r="95" ht="60" customHeight="1">
      <x:c r="A95" s="15" t="str">
        <x:v>UI</x:v>
      </x:c>
      <x:c r="B95" s="15" t="str">
        <x:v>R201</x:v>
      </x:c>
      <x:c r="C95" s="17" t="n">
        <x:v>1</x:v>
      </x:c>
      <x:c r="D95" s="15" t="str">
        <x:v>10k</x:v>
      </x:c>
      <x:c r="E95" s="18" t="str">
        <x:v>RC0603FR-0710KL</x:v>
      </x:c>
      <x:c r="F95" s="15" t="str">
        <x:v>CoffeeUI:R_0603_1608Metric</x:v>
      </x:c>
      <x:c r="G95" s="15" t="str">
        <x:v>已指定目录型号 / 待样件验证</x:v>
      </x:c>
      <x:c r="H95" s="15" t="str">
        <x:v>Yageo RC series 0603 1% 0.1W thick-film.</x:v>
      </x:c>
      <x:c r="I95" s="19" t="str">
        <x:v>https://www.yageogroup.com/component-documentation/download/specsheet/RC0603FR-0710KL</x:v>
      </x:c>
      <x:c r="J95" s="15" t="str">
        <x:v>UI原始BOM的Datasheet；器件/系列资料</x:v>
      </x:c>
    </x:row>
    <x:row r="96" ht="60" customHeight="1">
      <x:c r="A96" s="15" t="str">
        <x:v>UI</x:v>
      </x:c>
      <x:c r="B96" s="15" t="str">
        <x:v>R202</x:v>
      </x:c>
      <x:c r="C96" s="17" t="n">
        <x:v>1</x:v>
      </x:c>
      <x:c r="D96" s="15" t="str">
        <x:v>10k</x:v>
      </x:c>
      <x:c r="E96" s="18" t="str">
        <x:v>RC0603FR-0710KL</x:v>
      </x:c>
      <x:c r="F96" s="15" t="str">
        <x:v>CoffeeUI:R_0603_1608Metric</x:v>
      </x:c>
      <x:c r="G96" s="15" t="str">
        <x:v>已指定目录型号 / 待样件验证</x:v>
      </x:c>
      <x:c r="H96" s="15" t="str">
        <x:v>Yageo RC series 0603 1% 0.1W thick-film.</x:v>
      </x:c>
      <x:c r="I96" s="19" t="str">
        <x:v>https://www.yageogroup.com/component-documentation/download/specsheet/RC0603FR-0710KL</x:v>
      </x:c>
      <x:c r="J96" s="15" t="str">
        <x:v>UI原始BOM的Datasheet；器件/系列资料</x:v>
      </x:c>
    </x:row>
    <x:row r="97" ht="60" customHeight="1">
      <x:c r="A97" s="15" t="str">
        <x:v>UI</x:v>
      </x:c>
      <x:c r="B97" s="15" t="str">
        <x:v>R203</x:v>
      </x:c>
      <x:c r="C97" s="17" t="n">
        <x:v>1</x:v>
      </x:c>
      <x:c r="D97" s="15" t="str">
        <x:v>10k</x:v>
      </x:c>
      <x:c r="E97" s="18" t="str">
        <x:v>RC0603FR-0710KL</x:v>
      </x:c>
      <x:c r="F97" s="15" t="str">
        <x:v>CoffeeUI:R_0603_1608Metric</x:v>
      </x:c>
      <x:c r="G97" s="15" t="str">
        <x:v>已指定目录型号 / 待样件验证</x:v>
      </x:c>
      <x:c r="H97" s="15" t="str">
        <x:v>Yageo RC series 0603 1% 0.1W thick-film.</x:v>
      </x:c>
      <x:c r="I97" s="19" t="str">
        <x:v>https://www.yageogroup.com/component-documentation/download/specsheet/RC0603FR-0710KL</x:v>
      </x:c>
      <x:c r="J97" s="15" t="str">
        <x:v>UI原始BOM的Datasheet；器件/系列资料</x:v>
      </x:c>
    </x:row>
    <x:row r="98" ht="60" customHeight="1">
      <x:c r="A98" s="15" t="str">
        <x:v>UI</x:v>
      </x:c>
      <x:c r="B98" s="15" t="str">
        <x:v>R204</x:v>
      </x:c>
      <x:c r="C98" s="17" t="n">
        <x:v>1</x:v>
      </x:c>
      <x:c r="D98" s="15" t="str">
        <x:v>10k</x:v>
      </x:c>
      <x:c r="E98" s="18" t="str">
        <x:v>RC0603FR-0710KL</x:v>
      </x:c>
      <x:c r="F98" s="15" t="str">
        <x:v>CoffeeUI:R_0603_1608Metric</x:v>
      </x:c>
      <x:c r="G98" s="15" t="str">
        <x:v>已指定目录型号 / 待样件验证</x:v>
      </x:c>
      <x:c r="H98" s="15" t="str">
        <x:v>Yageo RC series 0603 1% 0.1W thick-film.</x:v>
      </x:c>
      <x:c r="I98" s="19" t="str">
        <x:v>https://www.yageogroup.com/component-documentation/download/specsheet/RC0603FR-0710KL</x:v>
      </x:c>
      <x:c r="J98" s="15" t="str">
        <x:v>UI原始BOM的Datasheet；器件/系列资料</x:v>
      </x:c>
    </x:row>
    <x:row r="99" ht="60" customHeight="1">
      <x:c r="A99" s="15" t="str">
        <x:v>UI</x:v>
      </x:c>
      <x:c r="B99" s="15" t="str">
        <x:v>R205</x:v>
      </x:c>
      <x:c r="C99" s="17" t="n">
        <x:v>1</x:v>
      </x:c>
      <x:c r="D99" s="15" t="str">
        <x:v>10k</x:v>
      </x:c>
      <x:c r="E99" s="18" t="str">
        <x:v>RC0603FR-0710KL</x:v>
      </x:c>
      <x:c r="F99" s="15" t="str">
        <x:v>CoffeeUI:R_0603_1608Metric</x:v>
      </x:c>
      <x:c r="G99" s="15" t="str">
        <x:v>已指定目录型号 / 待样件验证</x:v>
      </x:c>
      <x:c r="H99" s="15" t="str">
        <x:v>Yageo RC series 0603 1% 0.1W thick-film.</x:v>
      </x:c>
      <x:c r="I99" s="19" t="str">
        <x:v>https://www.yageogroup.com/component-documentation/download/specsheet/RC0603FR-0710KL</x:v>
      </x:c>
      <x:c r="J99" s="15" t="str">
        <x:v>UI原始BOM的Datasheet；器件/系列资料</x:v>
      </x:c>
    </x:row>
    <x:row r="100" ht="60" customHeight="1">
      <x:c r="A100" s="15" t="str">
        <x:v>UI</x:v>
      </x:c>
      <x:c r="B100" s="15" t="str">
        <x:v>R206</x:v>
      </x:c>
      <x:c r="C100" s="17" t="n">
        <x:v>1</x:v>
      </x:c>
      <x:c r="D100" s="15" t="str">
        <x:v>10k</x:v>
      </x:c>
      <x:c r="E100" s="18" t="str">
        <x:v>RC0603FR-0710KL</x:v>
      </x:c>
      <x:c r="F100" s="15" t="str">
        <x:v>CoffeeUI:R_0603_1608Metric</x:v>
      </x:c>
      <x:c r="G100" s="15" t="str">
        <x:v>已指定目录型号 / 待样件验证</x:v>
      </x:c>
      <x:c r="H100" s="15" t="str">
        <x:v>Yageo RC series 0603 1% 0.1W thick-film.</x:v>
      </x:c>
      <x:c r="I100" s="19" t="str">
        <x:v>https://www.yageogroup.com/component-documentation/download/specsheet/RC0603FR-0710KL</x:v>
      </x:c>
      <x:c r="J100" s="15" t="str">
        <x:v>UI原始BOM的Datasheet；器件/系列资料</x:v>
      </x:c>
    </x:row>
    <x:row r="101" ht="60" customHeight="1">
      <x:c r="A101" s="15" t="str">
        <x:v>UI</x:v>
      </x:c>
      <x:c r="B101" s="15" t="str">
        <x:v>R207</x:v>
      </x:c>
      <x:c r="C101" s="17" t="n">
        <x:v>1</x:v>
      </x:c>
      <x:c r="D101" s="15" t="str">
        <x:v>820</x:v>
      </x:c>
      <x:c r="E101" s="18" t="str">
        <x:v>RC0603FR-07820RL</x:v>
      </x:c>
      <x:c r="F101" s="15" t="str">
        <x:v>CoffeeUI:R_0603_1608Metric</x:v>
      </x:c>
      <x:c r="G101" s="15" t="str">
        <x:v>已指定目录型号 / 待样件验证</x:v>
      </x:c>
      <x:c r="H101" s="15" t="str">
        <x:v>Yageo RC series 0603 1% 0.1W thick-film.</x:v>
      </x:c>
      <x:c r="I101" s="19" t="str">
        <x:v>https://www.yageogroup.com/component-documentation/download/specsheet/RC0603FR-07820RL</x:v>
      </x:c>
      <x:c r="J101" s="15" t="str">
        <x:v>UI原始BOM的Datasheet；器件/系列资料</x:v>
      </x:c>
    </x:row>
    <x:row r="102" ht="60" customHeight="1">
      <x:c r="A102" s="15" t="str">
        <x:v>UI</x:v>
      </x:c>
      <x:c r="B102" s="15" t="str">
        <x:v>R208</x:v>
      </x:c>
      <x:c r="C102" s="17" t="n">
        <x:v>1</x:v>
      </x:c>
      <x:c r="D102" s="15" t="str">
        <x:v>100k</x:v>
      </x:c>
      <x:c r="E102" s="18" t="str">
        <x:v>RC0603FR-07100KL</x:v>
      </x:c>
      <x:c r="F102" s="15" t="str">
        <x:v>CoffeeUI:R_0603_1608Metric</x:v>
      </x:c>
      <x:c r="G102" s="15" t="str">
        <x:v>已指定目录型号 / 待样件验证</x:v>
      </x:c>
      <x:c r="H102" s="15" t="str">
        <x:v>Yageo RC series 0603 1% 0.1W thick-film.</x:v>
      </x:c>
      <x:c r="I102" s="19" t="str">
        <x:v>https://www.yageogroup.com/component-documentation/download/specsheet/RC0603FR-07100KL</x:v>
      </x:c>
      <x:c r="J102" s="15" t="str">
        <x:v>UI原始BOM的Datasheet；器件/系列资料</x:v>
      </x:c>
    </x:row>
    <x:row r="103" ht="60" customHeight="1">
      <x:c r="A103" s="15" t="str">
        <x:v>UI</x:v>
      </x:c>
      <x:c r="B103" s="15" t="str">
        <x:v>R209</x:v>
      </x:c>
      <x:c r="C103" s="17" t="n">
        <x:v>1</x:v>
      </x:c>
      <x:c r="D103" s="15" t="str">
        <x:v>100</x:v>
      </x:c>
      <x:c r="E103" s="18" t="str">
        <x:v>RC0603FR-07100RL</x:v>
      </x:c>
      <x:c r="F103" s="15" t="str">
        <x:v>CoffeeUI:R_0603_1608Metric</x:v>
      </x:c>
      <x:c r="G103" s="15" t="str">
        <x:v>已指定目录型号 / 待样件验证</x:v>
      </x:c>
      <x:c r="H103" s="15" t="str">
        <x:v>Yageo RC series 0603 1% 0.1W thick-film.</x:v>
      </x:c>
      <x:c r="I103" s="19" t="str">
        <x:v>https://www.yageogroup.com/component-documentation/download/specsheet/RC0603FR-07100RL</x:v>
      </x:c>
      <x:c r="J103" s="15" t="str">
        <x:v>UI原始BOM的Datasheet；器件/系列资料</x:v>
      </x:c>
    </x:row>
    <x:row r="104" ht="60" customHeight="1">
      <x:c r="A104" s="15" t="str">
        <x:v>UI</x:v>
      </x:c>
      <x:c r="B104" s="15" t="str">
        <x:v>R210</x:v>
      </x:c>
      <x:c r="C104" s="17" t="n">
        <x:v>1</x:v>
      </x:c>
      <x:c r="D104" s="15" t="str">
        <x:v>100</x:v>
      </x:c>
      <x:c r="E104" s="18" t="str">
        <x:v>RC0603FR-07100RL</x:v>
      </x:c>
      <x:c r="F104" s="15" t="str">
        <x:v>CoffeeUI:R_0603_1608Metric</x:v>
      </x:c>
      <x:c r="G104" s="15" t="str">
        <x:v>已指定目录型号 / 待样件验证</x:v>
      </x:c>
      <x:c r="H104" s="15" t="str">
        <x:v>Yageo RC series 0603 1% 0.1W thick-film.</x:v>
      </x:c>
      <x:c r="I104" s="19" t="str">
        <x:v>https://www.yageogroup.com/component-documentation/download/specsheet/RC0603FR-07100RL</x:v>
      </x:c>
      <x:c r="J104" s="15" t="str">
        <x:v>UI原始BOM的Datasheet；器件/系列资料</x:v>
      </x:c>
    </x:row>
    <x:row r="105" ht="60" customHeight="1">
      <x:c r="A105" s="15" t="str">
        <x:v>UI</x:v>
      </x:c>
      <x:c r="B105" s="15" t="str">
        <x:v>J201</x:v>
      </x:c>
      <x:c r="C105" s="17" t="n">
        <x:v>1</x:v>
      </x:c>
      <x:c r="D105" s="15" t="str">
        <x:v>MAIN / keyed 6P</x:v>
      </x:c>
      <x:c r="E105" s="18" t="str">
        <x:v>B6B-XH-A(LF)(SN)</x:v>
      </x:c>
      <x:c r="F105" s="15" t="str">
        <x:v>CoffeeUI:JST_XH_B6B-XH-A_1x06_P2.50mm_Vertical</x:v>
      </x:c>
      <x:c r="G105" s="15" t="str">
        <x:v>已指定目录型号 / 待样件验证</x:v>
      </x:c>
      <x:c r="H105" s="15" t="str">
        <x:v>New A01 pinout. MAIN_TX -&gt; pin3. 3.3V UART only. JST-XH harness 6P, pin1+5V.</x:v>
      </x:c>
      <x:c r="I105" s="19" t="str">
        <x:v>https://www.jst-mfg.com/product/pdf/eng/eXH.pdf</x:v>
      </x:c>
      <x:c r="J105" s="15" t="str">
        <x:v>UI原始BOM的Datasheet；器件/系列资料</x:v>
      </x:c>
    </x:row>
    <x:row r="106" ht="60" customHeight="1">
      <x:c r="A106" s="15" t="str">
        <x:v>UI</x:v>
      </x:c>
      <x:c r="B106" s="15" t="str">
        <x:v>J202</x:v>
      </x:c>
      <x:c r="C106" s="17" t="n">
        <x:v>1</x:v>
      </x:c>
      <x:c r="D106" s="15" t="str">
        <x:v>SSD1309 OLED SPI / 7P</x:v>
      </x:c>
      <x:c r="E106" s="18" t="str">
        <x:v>TSW-107-07-L-S</x:v>
      </x:c>
      <x:c r="F106" s="15" t="str">
        <x:v>CoffeeUI:PinHeader_1x07_P2.54mm_Vertical</x:v>
      </x:c>
      <x:c r="G106" s="15" t="str">
        <x:v>已指定目录型号 / 待样件验证</x:v>
      </x:c>
      <x:c r="H106" s="15" t="str">
        <x:v>Samtec2.54mm7P selected. Waveshare 2.42inch OLED Module white SSD1309 128x64 default4wireSPI via 2.54mm7P-to-MX1.25mm7P adapter. NEW A01 pinout 1GND2VCC3CLK4DIN5CS6DC7RES; explicit harness mapping required.</x:v>
      </x:c>
      <x:c r="I106" s="19" t="str">
        <x:v>https://www.samtec.com/products/tsw-107-07-l-s</x:v>
      </x:c>
      <x:c r="J106" s="15" t="str">
        <x:v>UI原始BOM的Datasheet；器件/系列资料</x:v>
      </x:c>
    </x:row>
    <x:row r="107" ht="60" customHeight="1">
      <x:c r="A107" s="15" t="str">
        <x:v>UI</x:v>
      </x:c>
      <x:c r="B107" s="15" t="str">
        <x:v>J203</x:v>
      </x:c>
      <x:c r="C107" s="17" t="n">
        <x:v>1</x:v>
      </x:c>
      <x:c r="D107" s="15" t="str">
        <x:v>DBG UART0 / 3.3V REF</x:v>
      </x:c>
      <x:c r="E107" s="18" t="str">
        <x:v>TSW-106-07-L-S</x:v>
      </x:c>
      <x:c r="F107" s="15" t="str">
        <x:v>CoffeeUI:PinHeader_1x06_P2.54mm_Vertical</x:v>
      </x:c>
      <x:c r="G107" s="15" t="str">
        <x:v>已指定目录型号 / 待样件验证</x:v>
      </x:c>
      <x:c r="H107" s="15" t="str">
        <x:v>Pin2 reference output only; do not feed external power. External adapter TX-&gt;pin4, RX-&gt;pin3. MAIN UART1 separate.</x:v>
      </x:c>
      <x:c r="I107" s="19" t="str">
        <x:v>https://www.samtec.com/products/tsw-106-07-l-s</x:v>
      </x:c>
      <x:c r="J107" s="15" t="str">
        <x:v>UI原始BOM的Datasheet；器件/系列资料</x:v>
      </x:c>
    </x:row>
    <x:row r="108" ht="60" customHeight="1">
      <x:c r="A108" s="15" t="str">
        <x:v>UI</x:v>
      </x:c>
      <x:c r="B108" s="15" t="str">
        <x:v>SW201</x:v>
      </x:c>
      <x:c r="C108" s="17" t="n">
        <x:v>1</x:v>
      </x:c>
      <x:c r="D108" s="15" t="str">
        <x:v>START / LOCAL</x:v>
      </x:c>
      <x:c r="E108" s="18" t="str">
        <x:v>B3F-1000</x:v>
      </x:c>
      <x:c r="F108" s="15" t="str">
        <x:v>CoffeeUI:SW_PUSH_6mm</x:v>
      </x:c>
      <x:c r="G108" s="15" t="str">
        <x:v>已指定目录型号 / 待样件验证</x:v>
      </x:c>
      <x:c r="H108" s="15" t="str">
        <x:v>START/STOP are connected only to MAIN/GND; UI MCU does not electrically drive or sample these lines. Omron B3F-1000 6x6mm THT tactile NO, height4.3mm, 0.98N; actuator/enclosure sample fit required.</x:v>
      </x:c>
      <x:c r="I108" s="19" t="str">
        <x:v>https://components.omron.com/sites/default/files/datasheet_pdf/A070-E1.pdf</x:v>
      </x:c>
      <x:c r="J108" s="15" t="str">
        <x:v>UI原始BOM的Datasheet；器件/系列资料</x:v>
      </x:c>
    </x:row>
    <x:row r="109" ht="60" customHeight="1">
      <x:c r="A109" s="15" t="str">
        <x:v>UI</x:v>
      </x:c>
      <x:c r="B109" s="15" t="str">
        <x:v>SW202</x:v>
      </x:c>
      <x:c r="C109" s="17" t="n">
        <x:v>1</x:v>
      </x:c>
      <x:c r="D109" s="15" t="str">
        <x:v>STOP</x:v>
      </x:c>
      <x:c r="E109" s="18" t="str">
        <x:v>B3F-1000</x:v>
      </x:c>
      <x:c r="F109" s="15" t="str">
        <x:v>CoffeeUI:SW_PUSH_6mm</x:v>
      </x:c>
      <x:c r="G109" s="15" t="str">
        <x:v>已指定目录型号 / 待样件验证</x:v>
      </x:c>
      <x:c r="H109" s="15" t="str">
        <x:v>START/STOP are connected only to MAIN/GND; UI MCU does not electrically drive or sample these lines. Omron B3F-1000 6x6mm THT tactile NO, height4.3mm, 0.98N; actuator/enclosure sample fit required.</x:v>
      </x:c>
      <x:c r="I109" s="19" t="str">
        <x:v>https://components.omron.com/sites/default/files/datasheet_pdf/A070-E1.pdf</x:v>
      </x:c>
      <x:c r="J109" s="15" t="str">
        <x:v>UI原始BOM的Datasheet；器件/系列资料</x:v>
      </x:c>
    </x:row>
    <x:row r="110" ht="60" customHeight="1">
      <x:c r="A110" s="15" t="str">
        <x:v>UI</x:v>
      </x:c>
      <x:c r="B110" s="15" t="str">
        <x:v>SW203</x:v>
      </x:c>
      <x:c r="C110" s="17" t="n">
        <x:v>1</x:v>
      </x:c>
      <x:c r="D110" s="15" t="str">
        <x:v>MENU</x:v>
      </x:c>
      <x:c r="E110" s="18" t="str">
        <x:v>B3F-1000</x:v>
      </x:c>
      <x:c r="F110" s="15" t="str">
        <x:v>CoffeeUI:SW_PUSH_6mm</x:v>
      </x:c>
      <x:c r="G110" s="15" t="str">
        <x:v>已指定目录型号 / 待样件验证</x:v>
      </x:c>
      <x:c r="H110" s="15" t="str">
        <x:v> Omron B3F-1000 6x6mm THT tactile NO, height4.3mm, 0.98N; actuator/enclosure sample fit required.</x:v>
      </x:c>
      <x:c r="I110" s="19" t="str">
        <x:v>https://components.omron.com/sites/default/files/datasheet_pdf/A070-E1.pdf</x:v>
      </x:c>
      <x:c r="J110" s="15" t="str">
        <x:v>UI原始BOM的Datasheet；器件/系列资料</x:v>
      </x:c>
    </x:row>
    <x:row r="111" ht="60" customHeight="1">
      <x:c r="A111" s="15" t="str">
        <x:v>UI</x:v>
      </x:c>
      <x:c r="B111" s="15" t="str">
        <x:v>SW204</x:v>
      </x:c>
      <x:c r="C111" s="17" t="n">
        <x:v>1</x:v>
      </x:c>
      <x:c r="D111" s="15" t="str">
        <x:v>UP / SELECT</x:v>
      </x:c>
      <x:c r="E111" s="18" t="str">
        <x:v>B3F-1000</x:v>
      </x:c>
      <x:c r="F111" s="15" t="str">
        <x:v>CoffeeUI:SW_PUSH_6mm</x:v>
      </x:c>
      <x:c r="G111" s="15" t="str">
        <x:v>已指定目录型号 / 待样件验证</x:v>
      </x:c>
      <x:c r="H111" s="15" t="str">
        <x:v> Omron B3F-1000 6x6mm THT tactile NO, height4.3mm, 0.98N; actuator/enclosure sample fit required.</x:v>
      </x:c>
      <x:c r="I111" s="19" t="str">
        <x:v>https://components.omron.com/sites/default/files/datasheet_pdf/A070-E1.pdf</x:v>
      </x:c>
      <x:c r="J111" s="15" t="str">
        <x:v>UI原始BOM的Datasheet；器件/系列资料</x:v>
      </x:c>
    </x:row>
    <x:row r="112" ht="60" customHeight="1">
      <x:c r="A112" s="15" t="str">
        <x:v>UI</x:v>
      </x:c>
      <x:c r="B112" s="15" t="str">
        <x:v>SW205</x:v>
      </x:c>
      <x:c r="C112" s="17" t="n">
        <x:v>1</x:v>
      </x:c>
      <x:c r="D112" s="15" t="str">
        <x:v>RESET</x:v>
      </x:c>
      <x:c r="E112" s="18" t="str">
        <x:v>B3F-1000</x:v>
      </x:c>
      <x:c r="F112" s="15" t="str">
        <x:v>CoffeeUI:SW_PUSH_6mm</x:v>
      </x:c>
      <x:c r="G112" s="15" t="str">
        <x:v>已指定目录型号 / 待样件验证</x:v>
      </x:c>
      <x:c r="H112" s="15" t="str">
        <x:v> Omron B3F-1000 6x6mm THT tactile NO, height4.3mm, 0.98N; actuator/enclosure sample fit required.</x:v>
      </x:c>
      <x:c r="I112" s="19" t="str">
        <x:v>https://components.omron.com/sites/default/files/datasheet_pdf/A070-E1.pdf</x:v>
      </x:c>
      <x:c r="J112" s="15" t="str">
        <x:v>UI原始BOM的Datasheet；器件/系列资料</x:v>
      </x:c>
    </x:row>
    <x:row r="113" ht="60" customHeight="1">
      <x:c r="A113" s="15" t="str">
        <x:v>UI</x:v>
      </x:c>
      <x:c r="B113" s="15" t="str">
        <x:v>SW206</x:v>
      </x:c>
      <x:c r="C113" s="17" t="n">
        <x:v>1</x:v>
      </x:c>
      <x:c r="D113" s="15" t="str">
        <x:v>BOOT</x:v>
      </x:c>
      <x:c r="E113" s="18" t="str">
        <x:v>B3F-1000</x:v>
      </x:c>
      <x:c r="F113" s="15" t="str">
        <x:v>CoffeeUI:SW_PUSH_6mm</x:v>
      </x:c>
      <x:c r="G113" s="15" t="str">
        <x:v>已指定目录型号 / 待样件验证</x:v>
      </x:c>
      <x:c r="H113" s="15" t="str">
        <x:v> Omron B3F-1000 6x6mm THT tactile NO, height4.3mm, 0.98N; actuator/enclosure sample fit required.</x:v>
      </x:c>
      <x:c r="I113" s="19" t="str">
        <x:v>https://components.omron.com/sites/default/files/datasheet_pdf/A070-E1.pdf</x:v>
      </x:c>
      <x:c r="J113" s="15" t="str">
        <x:v>UI原始BOM的Datasheet；器件/系列资料</x:v>
      </x:c>
    </x:row>
    <x:row r="114" ht="60" customHeight="1">
      <x:c r="A114" s="15" t="str">
        <x:v>UI</x:v>
      </x:c>
      <x:c r="B114" s="15" t="str">
        <x:v>Q201</x:v>
      </x:c>
      <x:c r="C114" s="17" t="n">
        <x:v>1</x:v>
      </x:c>
      <x:c r="D114" s="15" t="str">
        <x:v>MMBT3904</x:v>
      </x:c>
      <x:c r="E114" s="18" t="str">
        <x:v>MMBT3904LT1G</x:v>
      </x:c>
      <x:c r="F114" s="15" t="str">
        <x:v>CoffeeUI:SOT-23</x:v>
      </x:c>
      <x:c r="G114" s="15" t="str">
        <x:v>已指定目录型号 / 待样件验证</x:v>
      </x:c>
      <x:c r="H114" s="15" t="str"/>
      <x:c r="I114" s="19" t="str">
        <x:v>https://www.onsemi.com/pdf/datasheet/mmbt3904lt1-d.pdf</x:v>
      </x:c>
      <x:c r="J114" s="15" t="str">
        <x:v>UI原始BOM的Datasheet；器件/系列资料</x:v>
      </x:c>
    </x:row>
    <x:row r="115" ht="60" customHeight="1">
      <x:c r="A115" s="15" t="str">
        <x:v>UI</x:v>
      </x:c>
      <x:c r="B115" s="15" t="str">
        <x:v>BZ201</x:v>
      </x:c>
      <x:c r="C115" s="17" t="n">
        <x:v>1</x:v>
      </x:c>
      <x:c r="D115" s="15" t="str">
        <x:v>CMI-1295IC-0585T 5V ACTIVE</x:v>
      </x:c>
      <x:c r="E115" s="18" t="str">
        <x:v>CMI-1295IC-0585T</x:v>
      </x:c>
      <x:c r="F115" s="15" t="str">
        <x:v>CoffeeUI:Buzzer_12x9.5RM7.6</x:v>
      </x:c>
      <x:c r="G115" s="15" t="str">
        <x:v>已指定目录型号 / 待样件验证</x:v>
      </x:c>
      <x:c r="H115" s="15" t="str">
        <x:v>Same Sky internally driven magnetic buzzer:5V,30mA,85dB@10cm,12x9.5mm,pitch7.6mm,operating -30 to70C.</x:v>
      </x:c>
      <x:c r="I115" s="19" t="str">
        <x:v>https://www.sameskydevices.com/product/resource/cmi-1295ic-0585t.pdf</x:v>
      </x:c>
      <x:c r="J115" s="15" t="str">
        <x:v>UI原始BOM的Datasheet；器件/系列资料</x:v>
      </x:c>
    </x:row>
    <x:row r="116" ht="60" customHeight="1">
      <x:c r="A116" s="15" t="str">
        <x:v>UI</x:v>
      </x:c>
      <x:c r="B116" s="15" t="str">
        <x:v>D201</x:v>
      </x:c>
      <x:c r="C116" s="17" t="n">
        <x:v>1</x:v>
      </x:c>
      <x:c r="D116" s="15" t="str">
        <x:v>1N4148W</x:v>
      </x:c>
      <x:c r="E116" s="18" t="str">
        <x:v>1N4148W-7-F</x:v>
      </x:c>
      <x:c r="F116" s="15" t="str">
        <x:v>CoffeeUI:D_SOD-123</x:v>
      </x:c>
      <x:c r="G116" s="15" t="str">
        <x:v>已指定目录型号 / 待样件验证</x:v>
      </x:c>
      <x:c r="H116" s="15" t="str">
        <x:v>Flyback cathode at +5V, anode at collector.</x:v>
      </x:c>
      <x:c r="I116" s="19" t="str">
        <x:v>https://www.diodes.com/assets/Datasheets/ds30086.pdf</x:v>
      </x:c>
      <x:c r="J116" s="15" t="str">
        <x:v>UI原始BOM的Datasheet；器件/系列资料</x:v>
      </x:c>
    </x:row>
  </x:sheetData>
  <x:pageMargins left="0.7" right="0.7" top="0.75" bottom="0.75" header="0.3" footer="0.3"/>
  <x:tableParts count="1">
    <x:tablePart xmlns:r="http://schemas.openxmlformats.org/officeDocument/2006/relationships" r:id="R17c02611d8324d4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46" hidden="0" customWidth="1"/>
    <x:col min="3" max="3" width="10" hidden="0" customWidth="1"/>
    <x:col min="4" max="4" width="50" hidden="0" customWidth="1"/>
    <x:col min="5" max="5" width="55" hidden="0" customWidth="1"/>
    <x:col min="6" max="6" width="34" hidden="0" customWidth="1"/>
    <x:col min="7" max="7" width="84" hidden="0" customWidth="1"/>
    <x:col min="8" max="8" width="46" hidden="0" customWidth="1"/>
  </x:cols>
  <x:sheetData>
    <x:row r="1" ht="28" customHeight="1">
      <x:c r="A1" s="2" t="str">
        <x:v>COFFEE-CTRL-A01</x:v>
      </x:c>
      <x:c r="B1" s="2" t="str">
        <x:v>板载采购</x:v>
      </x:c>
      <x:c r="C1" s="2"/>
      <x:c r="D1" s="2"/>
      <x:c r="E1" s="2"/>
      <x:c r="F1" s="2"/>
      <x:c r="G1" s="2"/>
      <x:c r="H1" s="2"/>
    </x:row>
    <x:row r="2">
      <x:c r="A2" s="3"/>
      <x:c r="B2" s="3"/>
      <x:c r="C2" s="3"/>
      <x:c r="D2" s="3"/>
      <x:c r="E2" s="3"/>
      <x:c r="F2" s="3"/>
      <x:c r="G2" s="3"/>
      <x:c r="H2" s="3"/>
    </x:row>
    <x:row r="3" ht="40" customHeight="1">
      <x:c r="A3" s="4" t="str">
        <x:v>2026-10-04</x:v>
      </x:c>
      <x:c r="B3" s="5" t="str">
        <x:v>采购汇总与位号表是同一批物料，不能相加重复下单。</x:v>
      </x:c>
      <x:c r="C3" s="4"/>
      <x:c r="D3" s="4"/>
      <x:c r="E3" s="4"/>
      <x:c r="F3" s="4"/>
      <x:c r="G3" s="4"/>
      <x:c r="H3" s="4"/>
    </x:row>
    <x:row r="4">
      <x:c r="A4" s="1"/>
      <x:c r="B4" s="1"/>
      <x:c r="C4" s="1"/>
      <x:c r="D4" s="1"/>
      <x:c r="E4" s="1"/>
      <x:c r="F4" s="1"/>
      <x:c r="G4" s="1"/>
      <x:c r="H4" s="1"/>
    </x:row>
    <x:row r="5" ht="38" customHeight="1">
      <x:c r="A5" s="11" t="str">
        <x:v>板卡</x:v>
      </x:c>
      <x:c r="B5" s="12" t="str">
        <x:v>完整MPN</x:v>
      </x:c>
      <x:c r="C5" s="12" t="str">
        <x:v>每台数量</x:v>
      </x:c>
      <x:c r="D5" s="12" t="str">
        <x:v>位号</x:v>
      </x:c>
      <x:c r="E5" s="12" t="str">
        <x:v>封装</x:v>
      </x:c>
      <x:c r="F5" s="12" t="str">
        <x:v>状态</x:v>
      </x:c>
      <x:c r="G5" s="12" t="str">
        <x:v>资料来源URL</x:v>
      </x:c>
      <x:c r="H5" s="13" t="str">
        <x:v>资料依据</x:v>
      </x:c>
    </x:row>
    <x:row r="6" ht="64" customHeight="1">
      <x:c r="A6" s="15" t="str">
        <x:v>MAIN</x:v>
      </x:c>
      <x:c r="B6" s="18" t="str">
        <x:v>JST B2B-XH-A(LF)(SN)</x:v>
      </x:c>
      <x:c r="C6" s="17" t="n">
        <x:v>5</x:v>
      </x:c>
      <x:c r="D6" s="15" t="str">
        <x:v>J1 J2 J5 J7 J11</x:v>
      </x:c>
      <x:c r="E6" s="15" t="str">
        <x:v>CoffeeMain:JST_XH_B2B-XH-A_1x02_P2.50mm_Vertical</x:v>
      </x:c>
      <x:c r="F6" s="15" t="str">
        <x:v>已指定目录型号 / 待样件验证</x:v>
      </x:c>
      <x:c r="G6" s="19" t="str">
        <x:v>https://www.jst-mfg.com/product/pdf/eng/eXH.pdf</x:v>
      </x:c>
      <x:c r="H6" s="15" t="str">
        <x:v>JST XH 系列原厂资料</x:v>
      </x:c>
    </x:row>
    <x:row r="7" ht="64" customHeight="1">
      <x:c r="A7" s="15" t="str">
        <x:v>MAIN</x:v>
      </x:c>
      <x:c r="B7" s="18" t="str">
        <x:v>Littelfuse 046701.5NRHF</x:v>
      </x:c>
      <x:c r="C7" s="17" t="n">
        <x:v>1</x:v>
      </x:c>
      <x:c r="D7" s="15" t="str">
        <x:v>F1</x:v>
      </x:c>
      <x:c r="E7" s="15" t="str">
        <x:v>CoffeeMain:Fuse_0603_1608Metric</x:v>
      </x:c>
      <x:c r="F7" s="15" t="str">
        <x:v>已指定目录型号 / 待样件验证</x:v>
      </x:c>
      <x:c r="G7" s="19" t="str">
        <x:v>https://www.littelfuse.com/assetdocs/fuse-467-datasheet?assetguid=4a59f034-1cca-460e-a5ba-e1e66247c76d</x:v>
      </x:c>
      <x:c r="H7" s="15" t="str">
        <x:v>467 系列原厂资料；0603</x:v>
      </x:c>
    </x:row>
    <x:row r="8" ht="64" customHeight="1">
      <x:c r="A8" s="15" t="str">
        <x:v>MAIN</x:v>
      </x:c>
      <x:c r="B8" s="18" t="str">
        <x:v>SS34-E3/57T</x:v>
      </x:c>
      <x:c r="C8" s="17" t="n">
        <x:v>1</x:v>
      </x:c>
      <x:c r="D8" s="15" t="str">
        <x:v>D1</x:v>
      </x:c>
      <x:c r="E8" s="15" t="str">
        <x:v>CoffeeMain:D_SMA</x:v>
      </x:c>
      <x:c r="F8" s="15" t="str">
        <x:v>已指定目录型号 / 待样件验证</x:v>
      </x:c>
      <x:c r="G8" s="19" t="str">
        <x:v>https://www.vishay.com/en/product/88751/tab/quality/</x:v>
      </x:c>
      <x:c r="H8" s="15" t="str">
        <x:v>Vishay 原厂质量/型号资料</x:v>
      </x:c>
    </x:row>
    <x:row r="9" ht="64" customHeight="1">
      <x:c r="A9" s="15" t="str">
        <x:v>MAIN</x:v>
      </x:c>
      <x:c r="B9" s="18" t="str">
        <x:v>GRM21BR61E106KA73L</x:v>
      </x:c>
      <x:c r="C9" s="17" t="n">
        <x:v>3</x:v>
      </x:c>
      <x:c r="D9" s="15" t="str">
        <x:v>C1 C3 C19</x:v>
      </x:c>
      <x:c r="E9" s="15" t="str">
        <x:v>CoffeeMain:C_0805_2012Metric</x:v>
      </x:c>
      <x:c r="F9" s="15" t="str">
        <x:v>已指定目录型号 / 待样件验证</x:v>
      </x:c>
      <x:c r="G9" s="19" t="str">
        <x:v>https://search.murata.co.jp/Ceramy/image/img/A01X/G101/ENG/GRM21BR61E106KA73-01A.pdf</x:v>
      </x:c>
      <x:c r="H9" s="15" t="str">
        <x:v>Murata 原厂器件规格</x:v>
      </x:c>
    </x:row>
    <x:row r="10" ht="64" customHeight="1">
      <x:c r="A10" s="15" t="str">
        <x:v>MAIN</x:v>
      </x:c>
      <x:c r="B10" s="18" t="str">
        <x:v>GRM21BR71H104KA01L</x:v>
      </x:c>
      <x:c r="C10" s="17" t="n">
        <x:v>15</x:v>
      </x:c>
      <x:c r="D10" s="15" t="str">
        <x:v>C2 C4 C7 C8 C10 C11 C12 C13 C14 C15 C16 C17 C18 C20 C21</x:v>
      </x:c>
      <x:c r="E10" s="15" t="str">
        <x:v>CoffeeMain:C_0805_2012Metric</x:v>
      </x:c>
      <x:c r="F10" s="15" t="str">
        <x:v>已指定目录型号 / 待样件验证</x:v>
      </x:c>
      <x:c r="G10" s="19" t="str">
        <x:v>https://pim.murata.com/asset/pim4/ceramicCapacitorSMD/GRM21BR71H104KA01-01-EN_PDF_CERAMICCAPACITORSMD?lastModifiedDatetime=20250707233810</x:v>
      </x:c>
      <x:c r="H10" s="15" t="str">
        <x:v>Murata 原厂器件规格</x:v>
      </x:c>
    </x:row>
    <x:row r="11" ht="64" customHeight="1">
      <x:c r="A11" s="15" t="str">
        <x:v>MAIN</x:v>
      </x:c>
      <x:c r="B11" s="18" t="str">
        <x:v>R-78C5.0-1.0</x:v>
      </x:c>
      <x:c r="C11" s="17" t="n">
        <x:v>1</x:v>
      </x:c>
      <x:c r="D11" s="15" t="str">
        <x:v>U1</x:v>
      </x:c>
      <x:c r="E11" s="15" t="str">
        <x:v>CoffeeMain:Converter_DCDC_RECOM_R-78E-0.5_THT</x:v>
      </x:c>
      <x:c r="F11" s="15" t="str">
        <x:v>已指定目录型号 / 待样件验证</x:v>
      </x:c>
      <x:c r="G11" s="19" t="str">
        <x:v>https://recom-power.com/pdf/Innoline/R-78C-1.0.pdf</x:v>
      </x:c>
      <x:c r="H11" s="15" t="str">
        <x:v>RECOM 原厂系列资料</x:v>
      </x:c>
    </x:row>
    <x:row r="12" ht="64" customHeight="1">
      <x:c r="A12" s="15" t="str">
        <x:v>MAIN</x:v>
      </x:c>
      <x:c r="B12" s="18" t="str">
        <x:v>MCP1700T-3302E/TT</x:v>
      </x:c>
      <x:c r="C12" s="17" t="n">
        <x:v>1</x:v>
      </x:c>
      <x:c r="D12" s="15" t="str">
        <x:v>U2</x:v>
      </x:c>
      <x:c r="E12" s="15" t="str">
        <x:v>CoffeeMain:SOT-23</x:v>
      </x:c>
      <x:c r="F12" s="15" t="str">
        <x:v>已指定目录型号 / 待样件验证</x:v>
      </x:c>
      <x:c r="G12" s="19" t="str">
        <x:v>https://ww1.microchip.com/downloads/en/DeviceDoc/MCP1700-Data-Sheet-20001826F.pdf</x:v>
      </x:c>
      <x:c r="H12" s="15" t="str">
        <x:v>Microchip 原厂系列资料</x:v>
      </x:c>
    </x:row>
    <x:row r="13" ht="64" customHeight="1">
      <x:c r="A13" s="15" t="str">
        <x:v>MAIN</x:v>
      </x:c>
      <x:c r="B13" s="18" t="str">
        <x:v>GRM21BR71E105KA99L</x:v>
      </x:c>
      <x:c r="C13" s="17" t="n">
        <x:v>2</x:v>
      </x:c>
      <x:c r="D13" s="15" t="str">
        <x:v>C5 C6</x:v>
      </x:c>
      <x:c r="E13" s="15" t="str">
        <x:v>CoffeeMain:C_0805_2012Metric</x:v>
      </x:c>
      <x:c r="F13" s="15" t="str">
        <x:v>已指定目录型号 / 待样件验证</x:v>
      </x:c>
      <x:c r="G13" s="19" t="str">
        <x:v>https://search.murata.co.jp/Ceramy/image/img/A01X/G101/ENG/GRM21BR71E105KA99-01.pdf</x:v>
      </x:c>
      <x:c r="H13" s="15" t="str">
        <x:v>Murata 原厂器件规格</x:v>
      </x:c>
    </x:row>
    <x:row r="14" ht="64" customHeight="1">
      <x:c r="A14" s="15" t="str">
        <x:v>MAIN</x:v>
      </x:c>
      <x:c r="B14" s="18" t="str">
        <x:v>RC0805FR-0747KL</x:v>
      </x:c>
      <x:c r="C14" s="17" t="n">
        <x:v>1</x:v>
      </x:c>
      <x:c r="D14" s="15" t="str">
        <x:v>R1</x:v>
      </x:c>
      <x:c r="E14" s="15" t="str">
        <x:v>CoffeeMain:R_0805_2012Metric</x:v>
      </x:c>
      <x:c r="F14" s="15" t="str">
        <x:v>已指定目录型号 / 待样件验证</x:v>
      </x:c>
      <x:c r="G14" s="19" t="str">
        <x:v>https://www.yageogroup.com/component-documentation/download/specsheet/RC0805FR-0710KL</x:v>
      </x:c>
      <x:c r="H14" s="15" t="str">
        <x:v>Yageo RC0805 系列示例为10k；本行阻值/后缀依完整MPN核对</x:v>
      </x:c>
    </x:row>
    <x:row r="15" ht="64" customHeight="1">
      <x:c r="A15" s="15" t="str">
        <x:v>MAIN</x:v>
      </x:c>
      <x:c r="B15" s="18" t="str">
        <x:v>RC0805FR-0710KL</x:v>
      </x:c>
      <x:c r="C15" s="17" t="n">
        <x:v>11</x:v>
      </x:c>
      <x:c r="D15" s="15" t="str">
        <x:v>R2 R3 R4 R5 R7 R9 R11 R13 R14 R26 R28</x:v>
      </x:c>
      <x:c r="E15" s="15" t="str">
        <x:v>CoffeeMain:R_0805_2012Metric</x:v>
      </x:c>
      <x:c r="F15" s="15" t="str">
        <x:v>已指定目录型号 / 待样件验证</x:v>
      </x:c>
      <x:c r="G15" s="19" t="str">
        <x:v>https://www.yageogroup.com/component-documentation/download/specsheet/RC0805FR-0710KL</x:v>
      </x:c>
      <x:c r="H15" s="15" t="str">
        <x:v>Yageo RC0805 系列示例为10k；本行阻值/后缀依完整MPN核对</x:v>
      </x:c>
    </x:row>
    <x:row r="16" ht="64" customHeight="1">
      <x:c r="A16" s="15" t="str">
        <x:v>MAIN</x:v>
      </x:c>
      <x:c r="B16" s="18" t="str">
        <x:v>STM32G030K6T6</x:v>
      </x:c>
      <x:c r="C16" s="17" t="n">
        <x:v>1</x:v>
      </x:c>
      <x:c r="D16" s="15" t="str">
        <x:v>U3</x:v>
      </x:c>
      <x:c r="E16" s="15" t="str">
        <x:v>CoffeeMain:LQFP-32_7x7mm_P0.8mm</x:v>
      </x:c>
      <x:c r="F16" s="15" t="str">
        <x:v>已指定目录型号 / 待样件验证</x:v>
      </x:c>
      <x:c r="G16" s="19" t="str">
        <x:v>https://www.st.com/resource/en/datasheet/stm32g030k6.pdf</x:v>
      </x:c>
      <x:c r="H16" s="15" t="str">
        <x:v>ST DS12991 原厂资料</x:v>
      </x:c>
    </x:row>
    <x:row r="17" ht="64" customHeight="1">
      <x:c r="A17" s="15" t="str">
        <x:v>MAIN</x:v>
      </x:c>
      <x:c r="B17" s="18" t="str">
        <x:v>GRM21BR71E475KA73L</x:v>
      </x:c>
      <x:c r="C17" s="17" t="n">
        <x:v>1</x:v>
      </x:c>
      <x:c r="D17" s="15" t="str">
        <x:v>C9</x:v>
      </x:c>
      <x:c r="E17" s="15" t="str">
        <x:v>CoffeeMain:C_0805_2012Metric</x:v>
      </x:c>
      <x:c r="F17" s="15" t="str">
        <x:v>已指定目录型号 / 待样件验证</x:v>
      </x:c>
      <x:c r="G17" s="19" t="str">
        <x:v>https://search.murata.co.jp/Ceramy/image/img/A01X/G101/ENG/GRM21BR71E475KA73-01.pdf</x:v>
      </x:c>
      <x:c r="H17" s="15" t="str">
        <x:v>Murata 原厂器件规格</x:v>
      </x:c>
    </x:row>
    <x:row r="18" ht="64" customHeight="1">
      <x:c r="A18" s="15" t="str">
        <x:v>MAIN</x:v>
      </x:c>
      <x:c r="B18" s="18" t="str">
        <x:v>JST B5B-XH-A(LF)(SN)</x:v>
      </x:c>
      <x:c r="C18" s="17" t="n">
        <x:v>1</x:v>
      </x:c>
      <x:c r="D18" s="15" t="str">
        <x:v>J3</x:v>
      </x:c>
      <x:c r="E18" s="15" t="str">
        <x:v>CoffeeMain:JST_XH_B5B-XH-A_1x05_P2.50mm_Vertical</x:v>
      </x:c>
      <x:c r="F18" s="15" t="str">
        <x:v>已指定目录型号 / 待样件验证</x:v>
      </x:c>
      <x:c r="G18" s="19" t="str">
        <x:v>https://www.jst-mfg.com/product/pdf/eng/eXH.pdf</x:v>
      </x:c>
      <x:c r="H18" s="15" t="str">
        <x:v>JST XH 系列原厂资料</x:v>
      </x:c>
    </x:row>
    <x:row r="19" ht="64" customHeight="1">
      <x:c r="A19" s="15" t="str">
        <x:v>MAIN</x:v>
      </x:c>
      <x:c r="B19" s="18" t="str">
        <x:v>JST B6B-XH-A(LF)(SN)</x:v>
      </x:c>
      <x:c r="C19" s="17" t="n">
        <x:v>1</x:v>
      </x:c>
      <x:c r="D19" s="15" t="str">
        <x:v>J4</x:v>
      </x:c>
      <x:c r="E19" s="15" t="str">
        <x:v>CoffeeMain:JST_XH_B6B-XH-A_1x06_P2.50mm_Vertical</x:v>
      </x:c>
      <x:c r="F19" s="15" t="str">
        <x:v>已指定目录型号 / 待样件验证</x:v>
      </x:c>
      <x:c r="G19" s="19" t="str">
        <x:v>https://www.jst-mfg.com/product/pdf/eng/eXH.pdf</x:v>
      </x:c>
      <x:c r="H19" s="15" t="str">
        <x:v>JST XH 系列原厂资料</x:v>
      </x:c>
    </x:row>
    <x:row r="20" ht="64" customHeight="1">
      <x:c r="A20" s="15" t="str">
        <x:v>MAIN</x:v>
      </x:c>
      <x:c r="B20" s="18" t="str">
        <x:v>JST B4B-XH-A(LF)(SN)</x:v>
      </x:c>
      <x:c r="C20" s="17" t="n">
        <x:v>1</x:v>
      </x:c>
      <x:c r="D20" s="15" t="str">
        <x:v>J6</x:v>
      </x:c>
      <x:c r="E20" s="15" t="str">
        <x:v>CoffeeMain:JST_XH_B4B-XH-A_1x04_P2.50mm_Vertical</x:v>
      </x:c>
      <x:c r="F20" s="15" t="str">
        <x:v>已指定目录型号 / 待样件验证</x:v>
      </x:c>
      <x:c r="G20" s="19" t="str">
        <x:v>https://www.jst-mfg.com/product/pdf/eng/eXH.pdf</x:v>
      </x:c>
      <x:c r="H20" s="15" t="str">
        <x:v>JST XH 系列原厂资料</x:v>
      </x:c>
    </x:row>
    <x:row r="21" ht="64" customHeight="1">
      <x:c r="A21" s="15" t="str">
        <x:v>MAIN</x:v>
      </x:c>
      <x:c r="B21" s="18" t="str">
        <x:v>RC0805FR-071KL</x:v>
      </x:c>
      <x:c r="C21" s="17" t="n">
        <x:v>7</x:v>
      </x:c>
      <x:c r="D21" s="15" t="str">
        <x:v>R6 R8 R10 R12 R15 R25 R27</x:v>
      </x:c>
      <x:c r="E21" s="15" t="str">
        <x:v>CoffeeMain:R_0805_2012Metric</x:v>
      </x:c>
      <x:c r="F21" s="15" t="str">
        <x:v>已指定目录型号 / 待样件验证</x:v>
      </x:c>
      <x:c r="G21" s="19" t="str">
        <x:v>https://www.yageogroup.com/component-documentation/download/specsheet/RC0805FR-0710KL</x:v>
      </x:c>
      <x:c r="H21" s="15" t="str">
        <x:v>Yageo RC0805 系列示例为10k；本行阻值/后缀依完整MPN核对</x:v>
      </x:c>
    </x:row>
    <x:row r="22" ht="64" customHeight="1">
      <x:c r="A22" s="15" t="str">
        <x:v>MAIN</x:v>
      </x:c>
      <x:c r="B22" s="18" t="str">
        <x:v>G5LE-1 DC12</x:v>
      </x:c>
      <x:c r="C22" s="17" t="n">
        <x:v>3</x:v>
      </x:c>
      <x:c r="D22" s="15" t="str">
        <x:v>K1 K2 K3</x:v>
      </x:c>
      <x:c r="E22" s="15" t="str">
        <x:v>CoffeeMain:Relay_SPDT_Omron-G5LE-1</x:v>
      </x:c>
      <x:c r="F22" s="15" t="str">
        <x:v>已指定目录型号 / 待样件验证</x:v>
      </x:c>
      <x:c r="G22" s="19" t="str">
        <x:v>https://www.aratas.com/us-en/products/relays/G5LE</x:v>
      </x:c>
      <x:c r="H22" s="15" t="str">
        <x:v>标准G5LE-1；Aratas原厂2026当前生产目录；品牌/后缀/批次回签，未确认现货</x:v>
      </x:c>
    </x:row>
    <x:row r="23" ht="64" customHeight="1">
      <x:c r="A23" s="15" t="str">
        <x:v>MAIN</x:v>
      </x:c>
      <x:c r="B23" s="18" t="str">
        <x:v>1715721</x:v>
      </x:c>
      <x:c r="C23" s="17" t="n">
        <x:v>3</x:v>
      </x:c>
      <x:c r="D23" s="15" t="str">
        <x:v>J8 J9 J10</x:v>
      </x:c>
      <x:c r="E23" s="15" t="str">
        <x:v>CoffeeMain:TerminalBlock_Phoenix_MKDS-1,5-2-5.08_1x02_P5.08mm_Horizontal</x:v>
      </x:c>
      <x:c r="F23" s="15" t="str">
        <x:v>已指定目录型号 / 待样件验证</x:v>
      </x:c>
      <x:c r="G23" s="19" t="str">
        <x:v>https://www.phoenixcontact.com/en-us/products/printed-circuit-board-terminal-mkds-15-2-508-1715721</x:v>
      </x:c>
      <x:c r="H23" s="15" t="str">
        <x:v>Phoenix 原厂型号资料</x:v>
      </x:c>
    </x:row>
    <x:row r="24" ht="64" customHeight="1">
      <x:c r="A24" s="15" t="str">
        <x:v>MAIN</x:v>
      </x:c>
      <x:c r="B24" s="18" t="str">
        <x:v>AO3400A</x:v>
      </x:c>
      <x:c r="C24" s="17" t="n">
        <x:v>3</x:v>
      </x:c>
      <x:c r="D24" s="15" t="str">
        <x:v>Q1 Q2 Q3</x:v>
      </x:c>
      <x:c r="E24" s="15" t="str">
        <x:v>CoffeeMain:SOT-23</x:v>
      </x:c>
      <x:c r="F24" s="15" t="str">
        <x:v>已指定目录型号 / 待样件验证</x:v>
      </x:c>
      <x:c r="G24" s="19" t="str">
        <x:v>https://www.aosmd.com/res/data_sheets/AO3400A.pdf</x:v>
      </x:c>
      <x:c r="H24" s="15" t="str">
        <x:v>AOS 原厂器件规格</x:v>
      </x:c>
    </x:row>
    <x:row r="25" ht="64" customHeight="1">
      <x:c r="A25" s="15" t="str">
        <x:v>MAIN</x:v>
      </x:c>
      <x:c r="B25" s="18" t="str">
        <x:v>S1M-E3/61T</x:v>
      </x:c>
      <x:c r="C25" s="17" t="n">
        <x:v>3</x:v>
      </x:c>
      <x:c r="D25" s="15" t="str">
        <x:v>D2 D3 D4</x:v>
      </x:c>
      <x:c r="E25" s="15" t="str">
        <x:v>CoffeeMain:D_SMA</x:v>
      </x:c>
      <x:c r="F25" s="15" t="str">
        <x:v>已指定目录型号 / 待样件验证</x:v>
      </x:c>
      <x:c r="G25" s="19" t="str">
        <x:v>https://www.vishay.com/docs/88711/s1.pdf</x:v>
      </x:c>
      <x:c r="H25" s="15" t="str">
        <x:v>Vishay S1原厂系列资料</x:v>
      </x:c>
    </x:row>
    <x:row r="26" ht="64" customHeight="1">
      <x:c r="A26" s="15" t="str">
        <x:v>MAIN</x:v>
      </x:c>
      <x:c r="B26" s="18" t="str">
        <x:v>RC0805FR-07100RL</x:v>
      </x:c>
      <x:c r="C26" s="17" t="n">
        <x:v>3</x:v>
      </x:c>
      <x:c r="D26" s="15" t="str">
        <x:v>R16 R18 R20</x:v>
      </x:c>
      <x:c r="E26" s="15" t="str">
        <x:v>CoffeeMain:R_0805_2012Metric</x:v>
      </x:c>
      <x:c r="F26" s="15" t="str">
        <x:v>已指定目录型号 / 待样件验证</x:v>
      </x:c>
      <x:c r="G26" s="19" t="str">
        <x:v>https://www.yageogroup.com/component-documentation/download/specsheet/RC0805FR-0710KL</x:v>
      </x:c>
      <x:c r="H26" s="15" t="str">
        <x:v>Yageo RC0805 系列示例为10k；本行阻值/后缀依完整MPN核对</x:v>
      </x:c>
    </x:row>
    <x:row r="27" ht="64" customHeight="1">
      <x:c r="A27" s="15" t="str">
        <x:v>MAIN</x:v>
      </x:c>
      <x:c r="B27" s="18" t="str">
        <x:v>RC0805FR-07100KL</x:v>
      </x:c>
      <x:c r="C27" s="17" t="n">
        <x:v>5</x:v>
      </x:c>
      <x:c r="D27" s="15" t="str">
        <x:v>R17 R19 R21 R23 R24</x:v>
      </x:c>
      <x:c r="E27" s="15" t="str">
        <x:v>CoffeeMain:R_0805_2012Metric</x:v>
      </x:c>
      <x:c r="F27" s="15" t="str">
        <x:v>已指定目录型号 / 待样件验证</x:v>
      </x:c>
      <x:c r="G27" s="19" t="str">
        <x:v>https://www.yageogroup.com/component-documentation/download/specsheet/RC0805FR-0710KL</x:v>
      </x:c>
      <x:c r="H27" s="15" t="str">
        <x:v>Yageo RC0805 系列示例为10k；本行阻值/后缀依完整MPN核对</x:v>
      </x:c>
    </x:row>
    <x:row r="28" ht="64" customHeight="1">
      <x:c r="A28" s="15" t="str">
        <x:v>MAIN</x:v>
      </x:c>
      <x:c r="B28" s="18" t="str">
        <x:v>DRV8871DDAR</x:v>
      </x:c>
      <x:c r="C28" s="17" t="n">
        <x:v>1</x:v>
      </x:c>
      <x:c r="D28" s="15" t="str">
        <x:v>U4</x:v>
      </x:c>
      <x:c r="E28" s="15" t="str">
        <x:v>CoffeeMain:Texas_HTSOP-8-1EP_3.9x4.9mm_P1.27mm_EP2.95x4.9mm_Mask2.4x3.1mm_ThermalVias</x:v>
      </x:c>
      <x:c r="F28" s="15" t="str">
        <x:v>已指定目录型号 / 待样件验证</x:v>
      </x:c>
      <x:c r="G28" s="19" t="str">
        <x:v>https://www.ti.com/lit/ds/symlink/drv8871.pdf</x:v>
      </x:c>
      <x:c r="H28" s="15" t="str">
        <x:v>TI 原厂器件规格</x:v>
      </x:c>
    </x:row>
    <x:row r="29" ht="64" customHeight="1">
      <x:c r="A29" s="15" t="str">
        <x:v>MAIN</x:v>
      </x:c>
      <x:c r="B29" s="18" t="str">
        <x:v>RC0805FR-0764K9L</x:v>
      </x:c>
      <x:c r="C29" s="17" t="n">
        <x:v>1</x:v>
      </x:c>
      <x:c r="D29" s="15" t="str">
        <x:v>R22</x:v>
      </x:c>
      <x:c r="E29" s="15" t="str">
        <x:v>CoffeeMain:R_0805_2012Metric</x:v>
      </x:c>
      <x:c r="F29" s="15" t="str">
        <x:v>已指定目录型号 / 待样件验证</x:v>
      </x:c>
      <x:c r="G29" s="19" t="str">
        <x:v>https://www.yageogroup.com/component-documentation/download/specsheet/RC0805FR-0710KL</x:v>
      </x:c>
      <x:c r="H29" s="15" t="str">
        <x:v>Yageo RC0805 系列示例为10k；本行阻值/后缀依完整MPN核对</x:v>
      </x:c>
    </x:row>
    <x:row r="30" ht="64" customHeight="1">
      <x:c r="A30" s="15" t="str">
        <x:v>MAIN</x:v>
      </x:c>
      <x:c r="B30" s="18" t="str">
        <x:v>JST B3B-XH-A(LF)(SN)</x:v>
      </x:c>
      <x:c r="C30" s="17" t="n">
        <x:v>1</x:v>
      </x:c>
      <x:c r="D30" s="15" t="str">
        <x:v>J12</x:v>
      </x:c>
      <x:c r="E30" s="15" t="str">
        <x:v>CoffeeMain:JST_XH_B3B-XH-A_1x03_P2.50mm_Vertical</x:v>
      </x:c>
      <x:c r="F30" s="15" t="str">
        <x:v>已指定目录型号 / 待样件验证</x:v>
      </x:c>
      <x:c r="G30" s="19" t="str">
        <x:v>https://www.jst-mfg.com/product/pdf/eng/eXH.pdf</x:v>
      </x:c>
      <x:c r="H30" s="15" t="str">
        <x:v>JST XH 系列原厂资料</x:v>
      </x:c>
    </x:row>
    <x:row r="31" ht="64" customHeight="1">
      <x:c r="A31" s="15" t="str">
        <x:v>MAIN</x:v>
      </x:c>
      <x:c r="B31" s="18" t="str">
        <x:v>EEE-FK1E101P</x:v>
      </x:c>
      <x:c r="C31" s="17" t="n">
        <x:v>1</x:v>
      </x:c>
      <x:c r="D31" s="15" t="str">
        <x:v>C22</x:v>
      </x:c>
      <x:c r="E31" s="15" t="str">
        <x:v>CoffeeMain:CP_Elec_8x6.2</x:v>
      </x:c>
      <x:c r="F31" s="15" t="str">
        <x:v>已指定目录型号 / 待样件验证</x:v>
      </x:c>
      <x:c r="G31" s="19" t="str">
        <x:v>https://industrial.panasonic.com/cdbs/www-data/pdf/RDE0000/ABA0000C1181.pdf</x:v>
      </x:c>
      <x:c r="H31" s="15" t="str">
        <x:v>Panasonic FK原厂系列资料；8×6.2mm</x:v>
      </x:c>
    </x:row>
    <x:row r="32" ht="64" customHeight="1">
      <x:c r="A32" s="15" t="str">
        <x:v>UI</x:v>
      </x:c>
      <x:c r="B32" s="18" t="str">
        <x:v>ESP32-C3-MINI-1-H4X</x:v>
      </x:c>
      <x:c r="C32" s="17" t="n">
        <x:v>1</x:v>
      </x:c>
      <x:c r="D32" s="15" t="str">
        <x:v>U201</x:v>
      </x:c>
      <x:c r="E32" s="15" t="str">
        <x:v>CoffeeUI:ESP32-C3-MINI-1</x:v>
      </x:c>
      <x:c r="F32" s="15" t="str">
        <x:v>已指定目录型号 / 待样件验证</x:v>
      </x:c>
      <x:c r="G32" s="19" t="str">
        <x:v>https://www.espressif.com/sites/default/files/documentation/esp32-c3-mini-1_datasheet_en.pdf</x:v>
      </x:c>
      <x:c r="H32" s="15" t="str">
        <x:v>UI原始BOM的Datasheet；器件/系列资料</x:v>
      </x:c>
    </x:row>
    <x:row r="33" ht="64" customHeight="1">
      <x:c r="A33" s="15" t="str">
        <x:v>UI</x:v>
      </x:c>
      <x:c r="B33" s="18" t="str">
        <x:v>AP63203WU-7</x:v>
      </x:c>
      <x:c r="C33" s="17" t="n">
        <x:v>1</x:v>
      </x:c>
      <x:c r="D33" s="15" t="str">
        <x:v>U202</x:v>
      </x:c>
      <x:c r="E33" s="15" t="str">
        <x:v>CoffeeUI:TSOT-23-6</x:v>
      </x:c>
      <x:c r="F33" s="15" t="str">
        <x:v>已指定目录型号 / 待样件验证</x:v>
      </x:c>
      <x:c r="G33" s="19" t="str">
        <x:v>https://www.diodes.com/datasheet/download/AP63200-AP63201-AP63203-AP63205.pdf</x:v>
      </x:c>
      <x:c r="H33" s="15" t="str">
        <x:v>UI原始BOM的Datasheet；器件/系列资料</x:v>
      </x:c>
    </x:row>
    <x:row r="34" ht="64" customHeight="1">
      <x:c r="A34" s="15" t="str">
        <x:v>UI</x:v>
      </x:c>
      <x:c r="B34" s="18" t="str">
        <x:v>SRN6045TA-4R7M</x:v>
      </x:c>
      <x:c r="C34" s="17" t="n">
        <x:v>1</x:v>
      </x:c>
      <x:c r="D34" s="15" t="str">
        <x:v>L201</x:v>
      </x:c>
      <x:c r="E34" s="15" t="str">
        <x:v>CoffeeUI:L_Bourns_SRN6045TA</x:v>
      </x:c>
      <x:c r="F34" s="15" t="str">
        <x:v>已指定目录型号 / 待样件验证</x:v>
      </x:c>
      <x:c r="G34" s="19" t="str">
        <x:v>https://www.bourns.com/docs/Product-Datasheets/SRN6045TA.pdf</x:v>
      </x:c>
      <x:c r="H34" s="15" t="str">
        <x:v>UI原始BOM的Datasheet；器件/系列资料</x:v>
      </x:c>
    </x:row>
    <x:row r="35" ht="64" customHeight="1">
      <x:c r="A35" s="15" t="str">
        <x:v>UI</x:v>
      </x:c>
      <x:c r="B35" s="18" t="str">
        <x:v>GRM21BR71A106KA73L</x:v>
      </x:c>
      <x:c r="C35" s="17" t="n">
        <x:v>2</x:v>
      </x:c>
      <x:c r="D35" s="15" t="str">
        <x:v>C201 C205</x:v>
      </x:c>
      <x:c r="E35" s="15" t="str">
        <x:v>CoffeeUI:C_0805_2012Metric</x:v>
      </x:c>
      <x:c r="F35" s="15" t="str">
        <x:v>已指定目录型号 / 待样件验证</x:v>
      </x:c>
      <x:c r="G35" s="19" t="str">
        <x:v>https://www.murata.com/en-us/products/productdetail?partno=GRM21BR71A106KA73%23</x:v>
      </x:c>
      <x:c r="H35" s="15" t="str">
        <x:v>UI原始BOM的Datasheet；器件/系列资料</x:v>
      </x:c>
    </x:row>
    <x:row r="36" ht="64" customHeight="1">
      <x:c r="A36" s="15" t="str">
        <x:v>UI</x:v>
      </x:c>
      <x:c r="B36" s="18" t="str">
        <x:v>GRM188R71C104KA01D</x:v>
      </x:c>
      <x:c r="C36" s="17" t="n">
        <x:v>4</x:v>
      </x:c>
      <x:c r="D36" s="15" t="str">
        <x:v>C202 C206 C208 C209</x:v>
      </x:c>
      <x:c r="E36" s="15" t="str">
        <x:v>CoffeeUI:C_0603_1608Metric</x:v>
      </x:c>
      <x:c r="F36" s="15" t="str">
        <x:v>已指定目录型号 / 待样件验证</x:v>
      </x:c>
      <x:c r="G36" s="19" t="str">
        <x:v>https://search.murata.co.jp/Ceramy/image/img/A01X/G101/ENG/GRM188R71C104KA01-01.pdf</x:v>
      </x:c>
      <x:c r="H36" s="15" t="str">
        <x:v>UI原始BOM的Datasheet；器件/系列资料</x:v>
      </x:c>
    </x:row>
    <x:row r="37" ht="64" customHeight="1">
      <x:c r="A37" s="15" t="str">
        <x:v>UI</x:v>
      </x:c>
      <x:c r="B37" s="18" t="str">
        <x:v>GRM21BR61C226ME44L</x:v>
      </x:c>
      <x:c r="C37" s="17" t="n">
        <x:v>2</x:v>
      </x:c>
      <x:c r="D37" s="15" t="str">
        <x:v>C203 C204</x:v>
      </x:c>
      <x:c r="E37" s="15" t="str">
        <x:v>CoffeeUI:C_0805_2012Metric</x:v>
      </x:c>
      <x:c r="F37" s="15" t="str">
        <x:v>已指定目录型号 / 待样件验证</x:v>
      </x:c>
      <x:c r="G37" s="19" t="str">
        <x:v>https://www.murata.com/en-global/products/productdetail?partno=GRM21BR61C226ME44%23</x:v>
      </x:c>
      <x:c r="H37" s="15" t="str">
        <x:v>UI原始BOM的Datasheet；器件/系列资料</x:v>
      </x:c>
    </x:row>
    <x:row r="38" ht="64" customHeight="1">
      <x:c r="A38" s="15" t="str">
        <x:v>UI</x:v>
      </x:c>
      <x:c r="B38" s="18" t="str">
        <x:v>GRM188R71C105KA12D</x:v>
      </x:c>
      <x:c r="C38" s="17" t="n">
        <x:v>1</x:v>
      </x:c>
      <x:c r="D38" s="15" t="str">
        <x:v>C207</x:v>
      </x:c>
      <x:c r="E38" s="15" t="str">
        <x:v>CoffeeUI:C_0603_1608Metric</x:v>
      </x:c>
      <x:c r="F38" s="15" t="str">
        <x:v>已指定目录型号 / 待样件验证</x:v>
      </x:c>
      <x:c r="G38" s="19" t="str">
        <x:v>https://www.murata.com/products/capacitor/ceramiccapacitor/overview/lineup</x:v>
      </x:c>
      <x:c r="H38" s="15" t="str">
        <x:v>UI原始BOM的Datasheet；器件/系列资料</x:v>
      </x:c>
    </x:row>
    <x:row r="39" ht="64" customHeight="1">
      <x:c r="A39" s="15" t="str">
        <x:v>UI</x:v>
      </x:c>
      <x:c r="B39" s="18" t="str">
        <x:v>RC0603FR-0710KL</x:v>
      </x:c>
      <x:c r="C39" s="17" t="n">
        <x:v>6</x:v>
      </x:c>
      <x:c r="D39" s="15" t="str">
        <x:v>R201 R202 R203 R204 R205 R206</x:v>
      </x:c>
      <x:c r="E39" s="15" t="str">
        <x:v>CoffeeUI:R_0603_1608Metric</x:v>
      </x:c>
      <x:c r="F39" s="15" t="str">
        <x:v>已指定目录型号 / 待样件验证</x:v>
      </x:c>
      <x:c r="G39" s="19" t="str">
        <x:v>https://www.yageogroup.com/component-documentation/download/specsheet/RC0603FR-0710KL</x:v>
      </x:c>
      <x:c r="H39" s="15" t="str">
        <x:v>UI原始BOM的Datasheet；器件/系列资料</x:v>
      </x:c>
    </x:row>
    <x:row r="40" ht="64" customHeight="1">
      <x:c r="A40" s="15" t="str">
        <x:v>UI</x:v>
      </x:c>
      <x:c r="B40" s="18" t="str">
        <x:v>RC0603FR-07820RL</x:v>
      </x:c>
      <x:c r="C40" s="17" t="n">
        <x:v>1</x:v>
      </x:c>
      <x:c r="D40" s="15" t="str">
        <x:v>R207</x:v>
      </x:c>
      <x:c r="E40" s="15" t="str">
        <x:v>CoffeeUI:R_0603_1608Metric</x:v>
      </x:c>
      <x:c r="F40" s="15" t="str">
        <x:v>已指定目录型号 / 待样件验证</x:v>
      </x:c>
      <x:c r="G40" s="19" t="str">
        <x:v>https://www.yageogroup.com/component-documentation/download/specsheet/RC0603FR-07820RL</x:v>
      </x:c>
      <x:c r="H40" s="15" t="str">
        <x:v>UI原始BOM的Datasheet；器件/系列资料</x:v>
      </x:c>
    </x:row>
    <x:row r="41" ht="64" customHeight="1">
      <x:c r="A41" s="15" t="str">
        <x:v>UI</x:v>
      </x:c>
      <x:c r="B41" s="18" t="str">
        <x:v>RC0603FR-07100KL</x:v>
      </x:c>
      <x:c r="C41" s="17" t="n">
        <x:v>1</x:v>
      </x:c>
      <x:c r="D41" s="15" t="str">
        <x:v>R208</x:v>
      </x:c>
      <x:c r="E41" s="15" t="str">
        <x:v>CoffeeUI:R_0603_1608Metric</x:v>
      </x:c>
      <x:c r="F41" s="15" t="str">
        <x:v>已指定目录型号 / 待样件验证</x:v>
      </x:c>
      <x:c r="G41" s="19" t="str">
        <x:v>https://www.yageogroup.com/component-documentation/download/specsheet/RC0603FR-07100KL</x:v>
      </x:c>
      <x:c r="H41" s="15" t="str">
        <x:v>UI原始BOM的Datasheet；器件/系列资料</x:v>
      </x:c>
    </x:row>
    <x:row r="42" ht="64" customHeight="1">
      <x:c r="A42" s="15" t="str">
        <x:v>UI</x:v>
      </x:c>
      <x:c r="B42" s="18" t="str">
        <x:v>RC0603FR-07100RL</x:v>
      </x:c>
      <x:c r="C42" s="17" t="n">
        <x:v>2</x:v>
      </x:c>
      <x:c r="D42" s="15" t="str">
        <x:v>R209 R210</x:v>
      </x:c>
      <x:c r="E42" s="15" t="str">
        <x:v>CoffeeUI:R_0603_1608Metric</x:v>
      </x:c>
      <x:c r="F42" s="15" t="str">
        <x:v>已指定目录型号 / 待样件验证</x:v>
      </x:c>
      <x:c r="G42" s="19" t="str">
        <x:v>https://www.yageogroup.com/component-documentation/download/specsheet/RC0603FR-07100RL</x:v>
      </x:c>
      <x:c r="H42" s="15" t="str">
        <x:v>UI原始BOM的Datasheet；器件/系列资料</x:v>
      </x:c>
    </x:row>
    <x:row r="43" ht="64" customHeight="1">
      <x:c r="A43" s="15" t="str">
        <x:v>UI</x:v>
      </x:c>
      <x:c r="B43" s="18" t="str">
        <x:v>B6B-XH-A(LF)(SN)</x:v>
      </x:c>
      <x:c r="C43" s="17" t="n">
        <x:v>1</x:v>
      </x:c>
      <x:c r="D43" s="15" t="str">
        <x:v>J201</x:v>
      </x:c>
      <x:c r="E43" s="15" t="str">
        <x:v>CoffeeUI:JST_XH_B6B-XH-A_1x06_P2.50mm_Vertical</x:v>
      </x:c>
      <x:c r="F43" s="15" t="str">
        <x:v>已指定目录型号 / 待样件验证</x:v>
      </x:c>
      <x:c r="G43" s="19" t="str">
        <x:v>https://www.jst-mfg.com/product/pdf/eng/eXH.pdf</x:v>
      </x:c>
      <x:c r="H43" s="15" t="str">
        <x:v>UI原始BOM的Datasheet；器件/系列资料</x:v>
      </x:c>
    </x:row>
    <x:row r="44" ht="64" customHeight="1">
      <x:c r="A44" s="15" t="str">
        <x:v>UI</x:v>
      </x:c>
      <x:c r="B44" s="18" t="str">
        <x:v>TSW-107-07-L-S</x:v>
      </x:c>
      <x:c r="C44" s="17" t="n">
        <x:v>1</x:v>
      </x:c>
      <x:c r="D44" s="15" t="str">
        <x:v>J202</x:v>
      </x:c>
      <x:c r="E44" s="15" t="str">
        <x:v>CoffeeUI:PinHeader_1x07_P2.54mm_Vertical</x:v>
      </x:c>
      <x:c r="F44" s="15" t="str">
        <x:v>已指定目录型号 / 待样件验证</x:v>
      </x:c>
      <x:c r="G44" s="19" t="str">
        <x:v>https://www.samtec.com/products/tsw-107-07-l-s</x:v>
      </x:c>
      <x:c r="H44" s="15" t="str">
        <x:v>UI原始BOM的Datasheet；器件/系列资料</x:v>
      </x:c>
    </x:row>
    <x:row r="45" ht="64" customHeight="1">
      <x:c r="A45" s="15" t="str">
        <x:v>UI</x:v>
      </x:c>
      <x:c r="B45" s="18" t="str">
        <x:v>TSW-106-07-L-S</x:v>
      </x:c>
      <x:c r="C45" s="17" t="n">
        <x:v>1</x:v>
      </x:c>
      <x:c r="D45" s="15" t="str">
        <x:v>J203</x:v>
      </x:c>
      <x:c r="E45" s="15" t="str">
        <x:v>CoffeeUI:PinHeader_1x06_P2.54mm_Vertical</x:v>
      </x:c>
      <x:c r="F45" s="15" t="str">
        <x:v>已指定目录型号 / 待样件验证</x:v>
      </x:c>
      <x:c r="G45" s="19" t="str">
        <x:v>https://www.samtec.com/products/tsw-106-07-l-s</x:v>
      </x:c>
      <x:c r="H45" s="15" t="str">
        <x:v>UI原始BOM的Datasheet；器件/系列资料</x:v>
      </x:c>
    </x:row>
    <x:row r="46" ht="64" customHeight="1">
      <x:c r="A46" s="15" t="str">
        <x:v>UI</x:v>
      </x:c>
      <x:c r="B46" s="18" t="str">
        <x:v>B3F-1000</x:v>
      </x:c>
      <x:c r="C46" s="17" t="n">
        <x:v>6</x:v>
      </x:c>
      <x:c r="D46" s="15" t="str">
        <x:v>SW201 SW202 SW203 SW204 SW205 SW206</x:v>
      </x:c>
      <x:c r="E46" s="15" t="str">
        <x:v>CoffeeUI:SW_PUSH_6mm</x:v>
      </x:c>
      <x:c r="F46" s="15" t="str">
        <x:v>已指定目录型号 / 待样件验证</x:v>
      </x:c>
      <x:c r="G46" s="19" t="str">
        <x:v>https://components.omron.com/sites/default/files/datasheet_pdf/A070-E1.pdf</x:v>
      </x:c>
      <x:c r="H46" s="15" t="str">
        <x:v>UI原始BOM的Datasheet；器件/系列资料</x:v>
      </x:c>
    </x:row>
    <x:row r="47" ht="64" customHeight="1">
      <x:c r="A47" s="15" t="str">
        <x:v>UI</x:v>
      </x:c>
      <x:c r="B47" s="18" t="str">
        <x:v>MMBT3904LT1G</x:v>
      </x:c>
      <x:c r="C47" s="17" t="n">
        <x:v>1</x:v>
      </x:c>
      <x:c r="D47" s="15" t="str">
        <x:v>Q201</x:v>
      </x:c>
      <x:c r="E47" s="15" t="str">
        <x:v>CoffeeUI:SOT-23</x:v>
      </x:c>
      <x:c r="F47" s="15" t="str">
        <x:v>已指定目录型号 / 待样件验证</x:v>
      </x:c>
      <x:c r="G47" s="19" t="str">
        <x:v>https://www.onsemi.com/pdf/datasheet/mmbt3904lt1-d.pdf</x:v>
      </x:c>
      <x:c r="H47" s="15" t="str">
        <x:v>UI原始BOM的Datasheet；器件/系列资料</x:v>
      </x:c>
    </x:row>
    <x:row r="48" ht="64" customHeight="1">
      <x:c r="A48" s="15" t="str">
        <x:v>UI</x:v>
      </x:c>
      <x:c r="B48" s="18" t="str">
        <x:v>CMI-1295IC-0585T</x:v>
      </x:c>
      <x:c r="C48" s="17" t="n">
        <x:v>1</x:v>
      </x:c>
      <x:c r="D48" s="15" t="str">
        <x:v>BZ201</x:v>
      </x:c>
      <x:c r="E48" s="15" t="str">
        <x:v>CoffeeUI:Buzzer_12x9.5RM7.6</x:v>
      </x:c>
      <x:c r="F48" s="15" t="str">
        <x:v>已指定目录型号 / 待样件验证</x:v>
      </x:c>
      <x:c r="G48" s="19" t="str">
        <x:v>https://www.sameskydevices.com/product/resource/cmi-1295ic-0585t.pdf</x:v>
      </x:c>
      <x:c r="H48" s="15" t="str">
        <x:v>UI原始BOM的Datasheet；器件/系列资料</x:v>
      </x:c>
    </x:row>
    <x:row r="49" ht="64" customHeight="1">
      <x:c r="A49" s="15" t="str">
        <x:v>UI</x:v>
      </x:c>
      <x:c r="B49" s="18" t="str">
        <x:v>1N4148W-7-F</x:v>
      </x:c>
      <x:c r="C49" s="17" t="n">
        <x:v>1</x:v>
      </x:c>
      <x:c r="D49" s="15" t="str">
        <x:v>D201</x:v>
      </x:c>
      <x:c r="E49" s="15" t="str">
        <x:v>CoffeeUI:D_SOD-123</x:v>
      </x:c>
      <x:c r="F49" s="15" t="str">
        <x:v>已指定目录型号 / 待样件验证</x:v>
      </x:c>
      <x:c r="G49" s="19" t="str">
        <x:v>https://www.diodes.com/assets/Datasheets/ds30086.pdf</x:v>
      </x:c>
      <x:c r="H49" s="15" t="str">
        <x:v>UI原始BOM的Datasheet；器件/系列资料</x:v>
      </x:c>
    </x:row>
  </x:sheetData>
  <x:pageMargins left="0.7" right="0.7" top="0.75" bottom="0.75" header="0.3" footer="0.3"/>
  <x:tableParts count="1">
    <x:tablePart xmlns:r="http://schemas.openxmlformats.org/officeDocument/2006/relationships" r:id="R3b66c6653692476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48" hidden="0" customWidth="1"/>
    <x:col min="5" max="5" width="10" hidden="0" customWidth="1"/>
    <x:col min="6" max="6" width="12" hidden="0" customWidth="1"/>
    <x:col min="7" max="7" width="14" hidden="0" customWidth="1"/>
    <x:col min="8" max="8" width="48" hidden="0" customWidth="1"/>
    <x:col min="9" max="9" width="36" hidden="0" customWidth="1"/>
    <x:col min="10" max="10" width="64" hidden="0" customWidth="1"/>
    <x:col min="11" max="11" width="84" hidden="0" customWidth="1"/>
    <x:col min="12" max="12" width="50" hidden="0" customWidth="1"/>
    <x:col min="13" max="13" width="64" hidden="0" customWidth="1"/>
  </x:cols>
  <x:sheetData>
    <x:row r="1" ht="28" customHeight="1">
      <x:c r="A1" s="2" t="str">
        <x:v>COFFEE-CTRL-A01</x:v>
      </x:c>
      <x:c r="B1" s="2" t="str">
        <x:v>配件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40" customHeight="1">
      <x:c r="A3" s="4" t="str">
        <x:v>2026-10-04</x:v>
      </x:c>
      <x:c r="B3" s="5" t="str">
        <x:v>定制件为内部规格。总成与所列子料不重复下单。</x:v>
      </x:c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38" customHeight="1">
      <x:c r="A5" s="11" t="str">
        <x:v>ID</x:v>
      </x:c>
      <x:c r="B5" s="12" t="str">
        <x:v>类别</x:v>
      </x:c>
      <x:c r="C5" s="12" t="str">
        <x:v>制造商</x:v>
      </x:c>
      <x:c r="D5" s="12" t="str">
        <x:v>制造商MPN或内部规格号</x:v>
      </x:c>
      <x:c r="E5" s="12" t="str">
        <x:v>台架数量</x:v>
      </x:c>
      <x:c r="F5" s="12" t="str">
        <x:v>整机追加数量</x:v>
      </x:c>
      <x:c r="G5" s="12" t="str">
        <x:v>单位</x:v>
      </x:c>
      <x:c r="H5" s="12" t="str">
        <x:v>采购形式</x:v>
      </x:c>
      <x:c r="I5" s="12" t="str">
        <x:v>连接对象</x:v>
      </x:c>
      <x:c r="J5" s="12" t="str">
        <x:v>已选关键规格</x:v>
      </x:c>
      <x:c r="K5" s="12" t="str">
        <x:v>来源URL</x:v>
      </x:c>
      <x:c r="L5" s="12" t="str">
        <x:v>证据与状态</x:v>
      </x:c>
      <x:c r="M5" s="13" t="str">
        <x:v>验收重点</x:v>
      </x:c>
    </x:row>
    <x:row r="6" ht="86" customHeight="1">
      <x:c r="A6" s="15" t="str">
        <x:v>A001</x:v>
      </x:c>
      <x:c r="B6" s="15" t="str">
        <x:v>电源</x:v>
      </x:c>
      <x:c r="C6" s="15" t="str">
        <x:v>Mean Well</x:v>
      </x:c>
      <x:c r="D6" s="18" t="str">
        <x:v>GST25A12-P1J</x:v>
      </x:c>
      <x:c r="E6" s="17" t="n">
        <x:v>1</x:v>
      </x:c>
      <x:c r="F6" s="17" t="n">
        <x:v>0</x:v>
      </x:c>
      <x:c r="G6" s="15" t="str">
        <x:v>个</x:v>
      </x:c>
      <x:c r="H6" s="15" t="str">
        <x:v>目录件</x:v>
      </x:c>
      <x:c r="I6" s="15" t="str">
        <x:v>MAIN J1</x:v>
      </x:c>
      <x:c r="J6" s="15" t="str">
        <x:v>12V 2.08A 25W; IEC C14有PE; 5.5/2.1mm中心正极</x:v>
      </x:c>
      <x:c r="K6" s="19" t="str">
        <x:v>https://www.meanwell.com/Upload/PDF/GST25A/GST25A-SPEC.PDF</x:v>
      </x:c>
      <x:c r="L6" s="15" t="str">
        <x:v>原厂规格核验;未确认库存/未采购</x:v>
      </x:c>
      <x:c r="M6" s="15" t="str">
        <x:v>输出极性/负载压降/板F1 1.5A限制;不供整机热负载</x:v>
      </x:c>
    </x:row>
    <x:row r="7" ht="86" customHeight="1">
      <x:c r="A7" s="15" t="str">
        <x:v>A002</x:v>
      </x:c>
      <x:c r="B7" s="15" t="str">
        <x:v>电源转接</x:v>
      </x:c>
      <x:c r="C7" s="15" t="str">
        <x:v>Adafruit</x:v>
      </x:c>
      <x:c r="D7" s="18" t="str">
        <x:v>Product ID 368</x:v>
      </x:c>
      <x:c r="E7" s="17" t="n">
        <x:v>1</x:v>
      </x:c>
      <x:c r="F7" s="17" t="n">
        <x:v>0</x:v>
      </x:c>
      <x:c r="G7" s="15" t="str">
        <x:v>个</x:v>
      </x:c>
      <x:c r="H7" s="15" t="str">
        <x:v>目录件</x:v>
      </x:c>
      <x:c r="I7" s="15" t="str">
        <x:v>A01-PWR-2</x:v>
      </x:c>
      <x:c r="J7" s="15" t="str">
        <x:v>2.1mm母DC口转螺钉端子;中心正极</x:v>
      </x:c>
      <x:c r="K7" s="19" t="str">
        <x:v>https://www.adafruit.com/product/368</x:v>
      </x:c>
      <x:c r="L7" s="15" t="str">
        <x:v>原厂产品页核验;额定电流未公布</x:v>
      </x:c>
      <x:c r="M7" s="15" t="str">
        <x:v>确认插合与极性;按&lt;=1.5A检验温升</x:v>
      </x:c>
    </x:row>
    <x:row r="8" ht="86" customHeight="1">
      <x:c r="A8" s="15" t="str">
        <x:v>A003</x:v>
      </x:c>
      <x:c r="B8" s="15" t="str">
        <x:v>显示</x:v>
      </x:c>
      <x:c r="C8" s="15" t="str">
        <x:v>Waveshare</x:v>
      </x:c>
      <x:c r="D8" s="18" t="str">
        <x:v>2.42inch OLED Module (White)</x:v>
      </x:c>
      <x:c r="E8" s="17" t="n">
        <x:v>1</x:v>
      </x:c>
      <x:c r="F8" s="17" t="n">
        <x:v>0</x:v>
      </x:c>
      <x:c r="G8" s="15" t="str">
        <x:v>个</x:v>
      </x:c>
      <x:c r="H8" s="15" t="str">
        <x:v>目录件</x:v>
      </x:c>
      <x:c r="I8" s="15" t="str">
        <x:v>UI J202经A01-DISP-7</x:v>
      </x:c>
      <x:c r="J8" s="15" t="str">
        <x:v>SSD1309 128x64; 3.3V; default4-wire SPI; MX1.25 7pin</x:v>
      </x:c>
      <x:c r="K8" s="19" t="str">
        <x:v>https://www.waveshare.com/wiki/2.42inch_OLED_Module</x:v>
      </x:c>
      <x:c r="L8" s="15" t="str">
        <x:v>原厂资料核验;不与UI排针直接兼容</x:v>
      </x:c>
      <x:c r="M8" s="15" t="str">
        <x:v>按信号名制作适配线;显示开窗和玻璃应力</x:v>
      </x:c>
    </x:row>
    <x:row r="9" ht="86" customHeight="1">
      <x:c r="A9" s="15" t="str">
        <x:v>A004</x:v>
      </x:c>
      <x:c r="B9" s="15" t="str">
        <x:v>温度元件</x:v>
      </x:c>
      <x:c r="C9" s="15" t="str">
        <x:v>TDK</x:v>
      </x:c>
      <x:c r="D9" s="18" t="str">
        <x:v>B57891S0103F008</x:v>
      </x:c>
      <x:c r="E9" s="17" t="n">
        <x:v>1</x:v>
      </x:c>
      <x:c r="F9" s="17" t="n">
        <x:v>0</x:v>
      </x:c>
      <x:c r="G9" s="15" t="str">
        <x:v>个</x:v>
      </x:c>
      <x:c r="H9" s="15" t="str">
        <x:v>定制探头内指定目录件</x:v>
      </x:c>
      <x:c r="I9" s="15" t="str">
        <x:v>A01-NTC-SURFACE-10K3950</x:v>
      </x:c>
      <x:c r="J9" s="15" t="str">
        <x:v>10kΩ±1% R25; B25/1003950K±1%; -55..155℃</x:v>
      </x:c>
      <x:c r="K9" s="19" t="str">
        <x:v>https://product.tdk.com/en/search/sensor/ntc/ntc_element/info?part_no=B57891S0103F008</x:v>
      </x:c>
      <x:c r="L9" s="15" t="str">
        <x:v>原厂型号核验;裸元件不是密封/食品探头</x:v>
      </x:c>
      <x:c r="M9" s="15" t="str">
        <x:v>包含于探头总成;不重复下单;25/90℃总成校准</x:v>
      </x:c>
    </x:row>
    <x:row r="10" ht="86" customHeight="1">
      <x:c r="A10" s="15" t="str">
        <x:v>A005</x:v>
      </x:c>
      <x:c r="B10" s="15" t="str">
        <x:v>水位</x:v>
      </x:c>
      <x:c r="C10" s="15" t="str">
        <x:v>Sensata/Cynergy3</x:v>
      </x:c>
      <x:c r="D10" s="18" t="str">
        <x:v>RSF54Y100RC</x:v>
      </x:c>
      <x:c r="E10" s="17" t="n">
        <x:v>3</x:v>
      </x:c>
      <x:c r="F10" s="17" t="n">
        <x:v>0</x:v>
      </x:c>
      <x:c r="G10" s="15" t="str">
        <x:v>个</x:v>
      </x:c>
      <x:c r="H10" s="15" t="str">
        <x:v>目录件</x:v>
      </x:c>
      <x:c r="I10" s="15" t="str">
        <x:v>MAIN J6</x:v>
      </x:c>
      <x:c r="J10" s="15" t="str">
        <x:v>PP; M12x1.75;100cmPVC; -20..100℃;有水闭合</x:v>
      </x:c>
      <x:c r="K10" s="19" t="str">
        <x:v>https://www.mouser.com/datasheet/2/657/cynergy3_rsf50_v3-2888974.pdf</x:v>
      </x:c>
      <x:c r="L10" s="15" t="str">
        <x:v>制造商数据表的分销商存档核验;最终认证条件待核</x:v>
      </x:c>
      <x:c r="M10" s="15" t="str">
        <x:v>三不同安装高度/密封/动作阈值/有水逻辑</x:v>
      </x:c>
    </x:row>
    <x:row r="11" ht="86" customHeight="1">
      <x:c r="A11" s="15" t="str">
        <x:v>A006</x:v>
      </x:c>
      <x:c r="B11" s="15" t="str">
        <x:v>位置接点</x:v>
      </x:c>
      <x:c r="C11" s="15" t="str">
        <x:v>Littelfuse</x:v>
      </x:c>
      <x:c r="D11" s="18" t="str">
        <x:v>59140-1-S-02-A</x:v>
      </x:c>
      <x:c r="E11" s="17" t="n">
        <x:v>3</x:v>
      </x:c>
      <x:c r="F11" s="17" t="n">
        <x:v>0</x:v>
      </x:c>
      <x:c r="G11" s="15" t="str">
        <x:v>个</x:v>
      </x:c>
      <x:c r="H11" s="15" t="str">
        <x:v>目录件</x:v>
      </x:c>
      <x:c r="I11" s="15" t="str">
        <x:v>MAIN J5/J12</x:v>
      </x:c>
      <x:c r="J11" s="15" t="str">
        <x:v>磁簧常开;到位磁体闭合;保留厂家引线</x:v>
      </x:c>
      <x:c r="K11" s="19" t="str">
        <x:v>https://www.littelfuse.com/assetdocs/littelfuse-reed-sensors-59140-datasheet?assetguid=d7192df8-e5c4-47cd-8950-059adf7392c9</x:v>
      </x:c>
      <x:c r="L11" s="15" t="str">
        <x:v>原厂数据表及应用指南核验</x:v>
      </x:c>
      <x:c r="M11" s="15" t="str">
        <x:v>实际3.3V/10kΩ微电流可靠性;防磁场干扰</x:v>
      </x:c>
    </x:row>
    <x:row r="12" ht="86" customHeight="1">
      <x:c r="A12" s="15" t="str">
        <x:v>A007</x:v>
      </x:c>
      <x:c r="B12" s="15" t="str">
        <x:v>位置磁体</x:v>
      </x:c>
      <x:c r="C12" s="15" t="str">
        <x:v>Littelfuse</x:v>
      </x:c>
      <x:c r="D12" s="18" t="str">
        <x:v>57140-000</x:v>
      </x:c>
      <x:c r="E12" s="17" t="n">
        <x:v>3</x:v>
      </x:c>
      <x:c r="F12" s="17" t="n">
        <x:v>0</x:v>
      </x:c>
      <x:c r="G12" s="15" t="str">
        <x:v>个</x:v>
      </x:c>
      <x:c r="H12" s="15" t="str">
        <x:v>目录件</x:v>
      </x:c>
      <x:c r="I12" s="15" t="str">
        <x:v>壶/开到位/关到位</x:v>
      </x:c>
      <x:c r="J12" s="15" t="str">
        <x:v>对应59140磁簧磁体</x:v>
      </x:c>
      <x:c r="K12" s="19" t="str">
        <x:v>https://www.littelfuse.com/assetdocs/littelfuse-reed-sensors-59140-datasheet?assetguid=d7192df8-e5c4-47cd-8950-059adf7392c9</x:v>
      </x:c>
      <x:c r="L12" s="15" t="str">
        <x:v>原厂配套资料核验</x:v>
      </x:c>
      <x:c r="M12" s="15" t="str">
        <x:v>动作距离/方向/安装公差按曲线和样件</x:v>
      </x:c>
    </x:row>
    <x:row r="13" ht="86" customHeight="1">
      <x:c r="A13" s="15" t="str">
        <x:v>A008</x:v>
      </x:c>
      <x:c r="B13" s="15" t="str">
        <x:v>常闭温控</x:v>
      </x:c>
      <x:c r="C13" s="15" t="str">
        <x:v>Cantherm</x:v>
      </x:c>
      <x:c r="D13" s="18" t="str">
        <x:v>CS712025Z</x:v>
      </x:c>
      <x:c r="E13" s="17" t="n">
        <x:v>1</x:v>
      </x:c>
      <x:c r="F13" s="17" t="n">
        <x:v>1</x:v>
      </x:c>
      <x:c r="G13" s="15" t="str">
        <x:v>个</x:v>
      </x:c>
      <x:c r="H13" s="15" t="str">
        <x:v>目录件</x:v>
      </x:c>
      <x:c r="I13" s="15" t="str">
        <x:v>台架J2;追加件独立整机热源</x:v>
      </x:c>
      <x:c r="J13" s="15" t="str">
        <x:v>120℃ NC ±5℃;自动复位;Z端子</x:v>
      </x:c>
      <x:c r="K13" s="19" t="str">
        <x:v>https://www.cantherm.com/product_post_type/r53/</x:v>
      </x:c>
      <x:c r="L13" s="15" t="str">
        <x:v>原厂订货编码核验</x:v>
      </x:c>
      <x:c r="M13" s="15" t="str">
        <x:v>自动复位必须配故障锁存;实际安装触发试验</x:v>
      </x:c>
    </x:row>
    <x:row r="14" ht="86" customHeight="1">
      <x:c r="A14" s="15" t="str">
        <x:v>A009</x:v>
      </x:c>
      <x:c r="B14" s="15" t="str">
        <x:v>一次温度熔断</x:v>
      </x:c>
      <x:c r="C14" s="15" t="str">
        <x:v>Cantherm</x:v>
      </x:c>
      <x:c r="D14" s="18" t="str">
        <x:v>SDFDF152S</x:v>
      </x:c>
      <x:c r="E14" s="17" t="n">
        <x:v>1</x:v>
      </x:c>
      <x:c r="F14" s="17" t="n">
        <x:v>1</x:v>
      </x:c>
      <x:c r="G14" s="15" t="str">
        <x:v>个</x:v>
      </x:c>
      <x:c r="H14" s="15" t="str">
        <x:v>目录件</x:v>
      </x:c>
      <x:c r="I14" s="15" t="str">
        <x:v>台架J2;追加件独立整机热源</x:v>
      </x:c>
      <x:c r="J14" s="15" t="str">
        <x:v>Tf152℃+0/-5;Th128℃;保守10A250VAC</x:v>
      </x:c>
      <x:c r="K14" s="19" t="str">
        <x:v>https://www.cantherm.com/wp-content/uploads/2017/05/SDF_JUNE_2016.pdf</x:v>
      </x:c>
      <x:c r="L14" s="15" t="str">
        <x:v>原厂数据表核验</x:v>
      </x:c>
      <x:c r="M14" s="15" t="str">
        <x:v>压接不近体焊;本体绝缘;真实负载/阈值确认</x:v>
      </x:c>
    </x:row>
    <x:row r="15" ht="86" customHeight="1">
      <x:c r="A15" s="15" t="str">
        <x:v>A010</x:v>
      </x:c>
      <x:c r="B15" s="15" t="str">
        <x:v>急停</x:v>
      </x:c>
      <x:c r="C15" s="15" t="str">
        <x:v>Schneider Electric</x:v>
      </x:c>
      <x:c r="D15" s="18" t="str">
        <x:v>XB5AS8442</x:v>
      </x:c>
      <x:c r="E15" s="17" t="n">
        <x:v>1</x:v>
      </x:c>
      <x:c r="F15" s="17" t="n">
        <x:v>0</x:v>
      </x:c>
      <x:c r="G15" s="15" t="str">
        <x:v>个</x:v>
      </x:c>
      <x:c r="H15" s="15" t="str">
        <x:v>目录件</x:v>
      </x:c>
      <x:c r="I15" s="15" t="str">
        <x:v>MAIN J2</x:v>
      </x:c>
      <x:c r="J15" s="15" t="str">
        <x:v>22mm孔;红40mm头;转动释放;1NC</x:v>
      </x:c>
      <x:c r="K15" s="19" t="str">
        <x:v>https://www.se.com/ca/en/product/XB5AS8442/emergency-stop-switching-off-harmony-xb5-plastic-red-mushroom-40mm-22mm-trigger-latching-turn-to-release-1nc/</x:v>
      </x:c>
      <x:c r="L15" s="15" t="str">
        <x:v>原厂产品/规格核验</x:v>
      </x:c>
      <x:c r="M15" s="15" t="str">
        <x:v>NC通断/触点固定;恢复后不能自动重启</x:v>
      </x:c>
    </x:row>
    <x:row r="16" ht="86" customHeight="1">
      <x:c r="A16" s="15" t="str">
        <x:v>A011</x:v>
      </x:c>
      <x:c r="B16" s="15" t="str">
        <x:v>温控端子</x:v>
      </x:c>
      <x:c r="C16" s="15" t="str">
        <x:v>TE Connectivity</x:v>
      </x:c>
      <x:c r="D16" s="18" t="str">
        <x:v>640903-1</x:v>
      </x:c>
      <x:c r="E16" s="17" t="n">
        <x:v>2</x:v>
      </x:c>
      <x:c r="F16" s="17" t="n">
        <x:v>0</x:v>
      </x:c>
      <x:c r="G16" s="15" t="str">
        <x:v>个</x:v>
      </x:c>
      <x:c r="H16" s="15" t="str">
        <x:v>目录件</x:v>
      </x:c>
      <x:c r="I16" s="15" t="str">
        <x:v>CS712025Z</x:v>
      </x:c>
      <x:c r="J16" s="15" t="str">
        <x:v>FASTON6.35x0.81;AWG22..18;需绝缘罩</x:v>
      </x:c>
      <x:c r="K16" s="19" t="str">
        <x:v>https://www.te.com/de/product-640903-1.html</x:v>
      </x:c>
      <x:c r="L16" s="15" t="str">
        <x:v>原厂核验</x:v>
      </x:c>
      <x:c r="M16" s="15" t="str">
        <x:v>AWG22冷区J2接续;未来高温A051用1742198-1/1969632-1另配</x:v>
      </x:c>
    </x:row>
    <x:row r="17" ht="86" customHeight="1">
      <x:c r="A17" s="15" t="str">
        <x:v>A012</x:v>
      </x:c>
      <x:c r="B17" s="15" t="str">
        <x:v>台架机构电机</x:v>
      </x:c>
      <x:c r="C17" s="15" t="str">
        <x:v>Pololu</x:v>
      </x:c>
      <x:c r="D17" s="18" t="str">
        <x:v>Item #3046</x:v>
      </x:c>
      <x:c r="E17" s="17" t="n">
        <x:v>1</x:v>
      </x:c>
      <x:c r="F17" s="17" t="n">
        <x:v>0</x:v>
      </x:c>
      <x:c r="G17" s="15" t="str">
        <x:v>个</x:v>
      </x:c>
      <x:c r="H17" s="15" t="str">
        <x:v>目录件;机构总成内指定</x:v>
      </x:c>
      <x:c r="I17" s="15" t="str">
        <x:v>MAIN J11</x:v>
      </x:c>
      <x:c r="J17" s="15" t="str">
        <x:v>1000:1 HPCB12V;3mmD轴;35rpm;堵转理论0.75A</x:v>
      </x:c>
      <x:c r="K17" s="19" t="str">
        <x:v>https://www.pololu.com/product/3046</x:v>
      </x:c>
      <x:c r="L17" s="15" t="str">
        <x:v>原厂核验;机构适配未验证</x:v>
      </x:c>
      <x:c r="M17" s="15" t="str">
        <x:v>0.99A驱动限流高于电机堵转;短时运行/1s超时/独立限位</x:v>
      </x:c>
    </x:row>
    <x:row r="18" ht="86" customHeight="1">
      <x:c r="A18" s="15" t="str">
        <x:v>A013</x:v>
      </x:c>
      <x:c r="B18" s="15" t="str">
        <x:v>MAIN烧录</x:v>
      </x:c>
      <x:c r="C18" s="15" t="str">
        <x:v>STMicroelectronics</x:v>
      </x:c>
      <x:c r="D18" s="18" t="str">
        <x:v>STLINK-V3MINIE</x:v>
      </x:c>
      <x:c r="E18" s="17" t="n">
        <x:v>1</x:v>
      </x:c>
      <x:c r="F18" s="17" t="n">
        <x:v>0</x:v>
      </x:c>
      <x:c r="G18" s="15" t="str">
        <x:v>个/工位</x:v>
      </x:c>
      <x:c r="H18" s="15" t="str">
        <x:v>目录件</x:v>
      </x:c>
      <x:c r="I18" s="15" t="str">
        <x:v>MAIN J3经SWD转接</x:v>
      </x:c>
      <x:c r="J18" s="15" t="str">
        <x:v>STDC14 1.27mm;T_VCC参考;目标独立供电</x:v>
      </x:c>
      <x:c r="K18" s="19" t="str">
        <x:v>https://www.st.com/resource/en/user_manual/um2910-stlinkv3minie-evaluation-board-stmicroelectronics.pdf</x:v>
      </x:c>
      <x:c r="L18" s="15" t="str">
        <x:v>原厂核验</x:v>
      </x:c>
      <x:c r="M18" s="15" t="str">
        <x:v>引脚对应/无反灌电源;USB带磁环</x:v>
      </x:c>
    </x:row>
    <x:row r="19" ht="86" customHeight="1">
      <x:c r="A19" s="15" t="str">
        <x:v>A014</x:v>
      </x:c>
      <x:c r="B19" s="15" t="str">
        <x:v>UI烧录</x:v>
      </x:c>
      <x:c r="C19" s="15" t="str">
        <x:v>Waveshare</x:v>
      </x:c>
      <x:c r="D19" s="18" t="str">
        <x:v>USB TO TTL (FT232)</x:v>
      </x:c>
      <x:c r="E19" s="17" t="n">
        <x:v>1</x:v>
      </x:c>
      <x:c r="F19" s="17" t="n">
        <x:v>0</x:v>
      </x:c>
      <x:c r="G19" s="15" t="str">
        <x:v>个/工位</x:v>
      </x:c>
      <x:c r="H19" s="15" t="str">
        <x:v>目录件</x:v>
      </x:c>
      <x:c r="I19" s="15" t="str">
        <x:v>UI J203</x:v>
      </x:c>
      <x:c r="J19" s="15" t="str">
        <x:v>出厂3.3VTTL;仅GND/TX/RX;VCC不接</x:v>
      </x:c>
      <x:c r="K19" s="19" t="str">
        <x:v>https://www.waveshare.com/usb-to-ttl-ft232.htm</x:v>
      </x:c>
      <x:c r="L19" s="15" t="str">
        <x:v>原厂产品规格核验</x:v>
      </x:c>
      <x:c r="M19" s="15" t="str">
        <x:v>GPIO9引导;模块实际USB接口/数据线</x:v>
      </x:c>
    </x:row>
    <x:row r="20" ht="86" customHeight="1">
      <x:c r="A20" s="15" t="str">
        <x:v>A015</x:v>
      </x:c>
      <x:c r="B20" s="15" t="str">
        <x:v>插壳</x:v>
      </x:c>
      <x:c r="C20" s="15" t="str">
        <x:v>JST</x:v>
      </x:c>
      <x:c r="D20" s="18" t="str">
        <x:v>XHP-2</x:v>
      </x:c>
      <x:c r="E20" s="17" t="n">
        <x:v>5</x:v>
      </x:c>
      <x:c r="F20" s="17" t="n">
        <x:v>0</x:v>
      </x:c>
      <x:c r="G20" s="15" t="str">
        <x:v>个</x:v>
      </x:c>
      <x:c r="H20" s="15" t="str">
        <x:v>线束内目录件</x:v>
      </x:c>
      <x:c r="I20" s="15" t="str">
        <x:v>MAIN J1 J2 J5 J7 J11</x:v>
      </x:c>
      <x:c r="J20" s="15" t="str">
        <x:v>XH2 2.50mm</x:v>
      </x:c>
      <x:c r="K20" s="19" t="str">
        <x:v>https://www.jst-mfg.com/product/pdf/eng/eXH.pdf</x:v>
      </x:c>
      <x:c r="L20" s="15" t="str">
        <x:v>原厂目录核验</x:v>
      </x:c>
      <x:c r="M20" s="15" t="str">
        <x:v>不同功能同形插头须固定线束/明确标识</x:v>
      </x:c>
    </x:row>
    <x:row r="21" ht="86" customHeight="1">
      <x:c r="A21" s="15" t="str">
        <x:v>A016</x:v>
      </x:c>
      <x:c r="B21" s="15" t="str">
        <x:v>插壳</x:v>
      </x:c>
      <x:c r="C21" s="15" t="str">
        <x:v>JST</x:v>
      </x:c>
      <x:c r="D21" s="18" t="str">
        <x:v>XHP-3</x:v>
      </x:c>
      <x:c r="E21" s="17" t="n">
        <x:v>1</x:v>
      </x:c>
      <x:c r="F21" s="17" t="n">
        <x:v>0</x:v>
      </x:c>
      <x:c r="G21" s="15" t="str">
        <x:v>个</x:v>
      </x:c>
      <x:c r="H21" s="15" t="str">
        <x:v>线束内目录件</x:v>
      </x:c>
      <x:c r="I21" s="15" t="str">
        <x:v>MAIN J12</x:v>
      </x:c>
      <x:c r="J21" s="15" t="str">
        <x:v>XH3 2.50mm</x:v>
      </x:c>
      <x:c r="K21" s="19" t="str">
        <x:v>https://www.jst-mfg.com/product/pdf/eng/eXH.pdf</x:v>
      </x:c>
      <x:c r="L21" s="15" t="str">
        <x:v>原厂目录核验</x:v>
      </x:c>
      <x:c r="M21" s="15" t="str">
        <x:v>pin2共地</x:v>
      </x:c>
    </x:row>
    <x:row r="22" ht="86" customHeight="1">
      <x:c r="A22" s="15" t="str">
        <x:v>A017</x:v>
      </x:c>
      <x:c r="B22" s="15" t="str">
        <x:v>插壳</x:v>
      </x:c>
      <x:c r="C22" s="15" t="str">
        <x:v>JST</x:v>
      </x:c>
      <x:c r="D22" s="18" t="str">
        <x:v>XHP-4</x:v>
      </x:c>
      <x:c r="E22" s="17" t="n">
        <x:v>1</x:v>
      </x:c>
      <x:c r="F22" s="17" t="n">
        <x:v>0</x:v>
      </x:c>
      <x:c r="G22" s="15" t="str">
        <x:v>个</x:v>
      </x:c>
      <x:c r="H22" s="15" t="str">
        <x:v>线束内目录件</x:v>
      </x:c>
      <x:c r="I22" s="15" t="str">
        <x:v>MAIN J6</x:v>
      </x:c>
      <x:c r="J22" s="15" t="str">
        <x:v>XH4 2.50mm</x:v>
      </x:c>
      <x:c r="K22" s="19" t="str">
        <x:v>https://www.jst-mfg.com/product/pdf/eng/eXH.pdf</x:v>
      </x:c>
      <x:c r="L22" s="15" t="str">
        <x:v>原厂目录核验</x:v>
      </x:c>
      <x:c r="M22" s="15" t="str">
        <x:v>水位三支与共地</x:v>
      </x:c>
    </x:row>
    <x:row r="23" ht="86" customHeight="1">
      <x:c r="A23" s="15" t="str">
        <x:v>A018</x:v>
      </x:c>
      <x:c r="B23" s="15" t="str">
        <x:v>插壳</x:v>
      </x:c>
      <x:c r="C23" s="15" t="str">
        <x:v>JST</x:v>
      </x:c>
      <x:c r="D23" s="18" t="str">
        <x:v>XHP-5</x:v>
      </x:c>
      <x:c r="E23" s="17" t="n">
        <x:v>2</x:v>
      </x:c>
      <x:c r="F23" s="17" t="n">
        <x:v>0</x:v>
      </x:c>
      <x:c r="G23" s="15" t="str">
        <x:v>个/工位</x:v>
      </x:c>
      <x:c r="H23" s="15" t="str">
        <x:v>线束内目录件</x:v>
      </x:c>
      <x:c r="I23" s="15" t="str">
        <x:v>A040 SWD适配PCB与MAIN两端</x:v>
      </x:c>
      <x:c r="J23" s="15" t="str">
        <x:v>XH2.50mm5P;A040直通线两端各1壳</x:v>
      </x:c>
      <x:c r="K23" s="19" t="str">
        <x:v>https://www.jst-mfg.com/product/pdf/eng/eXH.pdf</x:v>
      </x:c>
      <x:c r="L23" s="15" t="str">
        <x:v>原厂目录核验</x:v>
      </x:c>
      <x:c r="M23" s="15" t="str">
        <x:v>SWD地/参考/复位针序</x:v>
      </x:c>
    </x:row>
    <x:row r="24" ht="86" customHeight="1">
      <x:c r="A24" s="15" t="str">
        <x:v>A019</x:v>
      </x:c>
      <x:c r="B24" s="15" t="str">
        <x:v>插壳</x:v>
      </x:c>
      <x:c r="C24" s="15" t="str">
        <x:v>JST</x:v>
      </x:c>
      <x:c r="D24" s="18" t="str">
        <x:v>XHP-6</x:v>
      </x:c>
      <x:c r="E24" s="17" t="n">
        <x:v>2</x:v>
      </x:c>
      <x:c r="F24" s="17" t="n">
        <x:v>0</x:v>
      </x:c>
      <x:c r="G24" s="15" t="str">
        <x:v>个</x:v>
      </x:c>
      <x:c r="H24" s="15" t="str">
        <x:v>线束内目录件</x:v>
      </x:c>
      <x:c r="I24" s="15" t="str">
        <x:v>MAIN J4/UI J201</x:v>
      </x:c>
      <x:c r="J24" s="15" t="str">
        <x:v>XH6 2.50mm;两端1:1</x:v>
      </x:c>
      <x:c r="K24" s="19" t="str">
        <x:v>https://www.jst-mfg.com/product/pdf/eng/eXH.pdf</x:v>
      </x:c>
      <x:c r="L24" s="15" t="str">
        <x:v>原厂目录核验</x:v>
      </x:c>
      <x:c r="M24" s="15" t="str">
        <x:v>UART信号方向/5V与3.3V区别</x:v>
      </x:c>
    </x:row>
    <x:row r="25" ht="86" customHeight="1">
      <x:c r="A25" s="15" t="str">
        <x:v>A020</x:v>
      </x:c>
      <x:c r="B25" s="15" t="str">
        <x:v>压接端子</x:v>
      </x:c>
      <x:c r="C25" s="15" t="str">
        <x:v>JST</x:v>
      </x:c>
      <x:c r="D25" s="18" t="str">
        <x:v>SXH-001T-P0.6</x:v>
      </x:c>
      <x:c r="E25" s="17" t="n">
        <x:v>45</x:v>
      </x:c>
      <x:c r="F25" s="17" t="n">
        <x:v>0</x:v>
      </x:c>
      <x:c r="G25" s="15" t="str">
        <x:v>个</x:v>
      </x:c>
      <x:c r="H25" s="15" t="str">
        <x:v>线束内目录件;39实装+6备件</x:v>
      </x:c>
      <x:c r="I25" s="15" t="str">
        <x:v>A015..A019</x:v>
      </x:c>
      <x:c r="J25" s="15" t="str">
        <x:v>AWG28..22;39实装+6备件;A040增加5针</x:v>
      </x:c>
      <x:c r="K25" s="19" t="str">
        <x:v>https://www.jst-mfg.com/product/pdf/eng/eXH.pdf</x:v>
      </x:c>
      <x:c r="L25" s="15" t="str">
        <x:v>原厂目录核验</x:v>
      </x:c>
      <x:c r="M25" s="15" t="str">
        <x:v>39净装;单针单线压接;拉力/外径;子料不与总成重复</x:v>
      </x:c>
    </x:row>
    <x:row r="26" ht="86" customHeight="1">
      <x:c r="A26" s="15" t="str">
        <x:v>A021</x:v>
      </x:c>
      <x:c r="B26" s="15" t="str">
        <x:v>显示插座</x:v>
      </x:c>
      <x:c r="C26" s="15" t="str">
        <x:v>Samtec</x:v>
      </x:c>
      <x:c r="D26" s="18" t="str">
        <x:v>SSW-107-02-L-S</x:v>
      </x:c>
      <x:c r="E26" s="17" t="n">
        <x:v>1</x:v>
      </x:c>
      <x:c r="F26" s="17" t="n">
        <x:v>0</x:v>
      </x:c>
      <x:c r="G26" s="15" t="str">
        <x:v>个</x:v>
      </x:c>
      <x:c r="H26" s="15" t="str">
        <x:v>显示线束内目录件</x:v>
      </x:c>
      <x:c r="I26" s="15" t="str">
        <x:v>UI J202 TSW-107-07-L-S</x:v>
      </x:c>
      <x:c r="J26" s="15" t="str">
        <x:v>2.54mm7P单排焊尾母座</x:v>
      </x:c>
      <x:c r="K26" s="19" t="str">
        <x:v>https://suddendocs.samtec.com/catalog_english/ssw_th.pdf</x:v>
      </x:c>
      <x:c r="L26" s="15" t="str">
        <x:v>原厂系列订货编码核验;库存未核</x:v>
      </x:c>
      <x:c r="M26" s="15" t="str">
        <x:v>焊尾绝缘及应力释放</x:v>
      </x:c>
    </x:row>
    <x:row r="27" ht="86" customHeight="1">
      <x:c r="A27" s="15" t="str">
        <x:v>A022</x:v>
      </x:c>
      <x:c r="B27" s="15" t="str">
        <x:v>UI烧录插座</x:v>
      </x:c>
      <x:c r="C27" s="15" t="str">
        <x:v>Samtec</x:v>
      </x:c>
      <x:c r="D27" s="18" t="str">
        <x:v>SSW-106-02-L-S</x:v>
      </x:c>
      <x:c r="E27" s="17" t="n">
        <x:v>1</x:v>
      </x:c>
      <x:c r="F27" s="17" t="n">
        <x:v>0</x:v>
      </x:c>
      <x:c r="G27" s="15" t="str">
        <x:v>个/工位</x:v>
      </x:c>
      <x:c r="H27" s="15" t="str">
        <x:v>烧录线内目录件</x:v>
      </x:c>
      <x:c r="I27" s="15" t="str">
        <x:v>UI J203 TSW-106-07-L-S</x:v>
      </x:c>
      <x:c r="J27" s="15" t="str">
        <x:v>2.54mm6P单排焊尾母座</x:v>
      </x:c>
      <x:c r="K27" s="19" t="str">
        <x:v>https://suddendocs.samtec.com/catalog_english/ssw_th.pdf</x:v>
      </x:c>
      <x:c r="L27" s="15" t="str">
        <x:v>原厂系列订货编码核验;库存未核</x:v>
      </x:c>
      <x:c r="M27" s="15" t="str">
        <x:v>pin2不接供电</x:v>
      </x:c>
    </x:row>
    <x:row r="28" ht="86" customHeight="1">
      <x:c r="A28" s="15" t="str">
        <x:v>A023</x:v>
      </x:c>
      <x:c r="B28" s="15" t="str">
        <x:v>SWD转接排针</x:v>
      </x:c>
      <x:c r="C28" s="15" t="str">
        <x:v>Samtec</x:v>
      </x:c>
      <x:c r="D28" s="18" t="str">
        <x:v>FTSH-107-01-L-DV-K-A</x:v>
      </x:c>
      <x:c r="E28" s="17" t="n">
        <x:v>1</x:v>
      </x:c>
      <x:c r="F28" s="17" t="n">
        <x:v>0</x:v>
      </x:c>
      <x:c r="G28" s="15" t="str">
        <x:v>个/工位</x:v>
      </x:c>
      <x:c r="H28" s="15" t="str">
        <x:v>SWD转接载板内目录件</x:v>
      </x:c>
      <x:c r="I28" s="15" t="str">
        <x:v>STDC14排线</x:v>
      </x:c>
      <x:c r="J28" s="15" t="str">
        <x:v>1.27mm2x7;key;载板焊接</x:v>
      </x:c>
      <x:c r="K28" s="19" t="str">
        <x:v>https://www.samtec.com/products/ftsh-107-01-l-dv-k-a</x:v>
      </x:c>
      <x:c r="L28" s="15" t="str">
        <x:v>原厂系列/型号核验</x:v>
      </x:c>
      <x:c r="M28" s="15" t="str">
        <x:v>STDC14 pin3/4/6/12与地正确</x:v>
      </x:c>
    </x:row>
    <x:row r="29" ht="86" customHeight="1">
      <x:c r="A29" s="15" t="str">
        <x:v>A024</x:v>
      </x:c>
      <x:c r="B29" s="15" t="str">
        <x:v>电源线</x:v>
      </x:c>
      <x:c r="C29" s="15" t="str">
        <x:v>SCHURTER</x:v>
      </x:c>
      <x:c r="D29" s="18" t="str">
        <x:v>6051.2032</x:v>
      </x:c>
      <x:c r="E29" s="17" t="n">
        <x:v>1</x:v>
      </x:c>
      <x:c r="F29" s="17" t="n">
        <x:v>0</x:v>
      </x:c>
      <x:c r="G29" s="15" t="str">
        <x:v>条</x:v>
      </x:c>
      <x:c r="H29" s="15" t="str">
        <x:v>目录完整线组件</x:v>
      </x:c>
      <x:c r="I29" s="15" t="str">
        <x:v>GST25A输入</x:v>
      </x:c>
      <x:c r="J29" s="15" t="str">
        <x:v>VAC13KS;CN接地三插-C13 V-Lock;RVV3x1mm²;2m;10A250V</x:v>
      </x:c>
      <x:c r="K29" s="19" t="str">
        <x:v>https://www.schurter.com/en/datasheet/typ_VAC13KS.pdf</x:v>
      </x:c>
      <x:c r="L29" s="15" t="str">
        <x:v>原厂选型表精确料号已选;CCC证书/批次/接口回签待收</x:v>
      </x:c>
      <x:c r="M29" s="15" t="str">
        <x:v>完整CN插头/CCC证明/PE连续性;GST25A C14实际插合;V-Lock不等于适配器锁扣有效</x:v>
      </x:c>
    </x:row>
    <x:row r="30" ht="86" customHeight="1">
      <x:c r="A30" s="15" t="str">
        <x:v>A025</x:v>
      </x:c>
      <x:c r="B30" s="15" t="str">
        <x:v>USB线</x:v>
      </x:c>
      <x:c r="C30" s="15" t="str">
        <x:v>StarTech / Fair-Rite</x:v>
      </x:c>
      <x:c r="D30" s="18" t="str">
        <x:v>USB2CC50CM + 0431167281</x:v>
      </x:c>
      <x:c r="E30" s="17" t="n">
        <x:v>1</x:v>
      </x:c>
      <x:c r="F30" s="17" t="n">
        <x:v>0</x:v>
      </x:c>
      <x:c r="G30" s="15" t="str">
        <x:v>套/工位</x:v>
      </x:c>
      <x:c r="H30" s="15" t="str">
        <x:v>两种目录子料组装</x:v>
      </x:c>
      <x:c r="I30" s="15" t="str">
        <x:v>STLINK</x:v>
      </x:c>
      <x:c r="J30" s="15" t="str">
        <x:v>C-C0.5m USB2数据480Mbps;31材质9.85mm孔磁环1个近STLINK固定</x:v>
      </x:c>
      <x:c r="K30" s="19" t="str">
        <x:v>https://media.startech.com/cms/pdfs/usb2cc50cm_datasheet.pdf; https://fair-rite.com/print_product.php?pid=33464</x:v>
      </x:c>
      <x:c r="L30" s="15" t="str">
        <x:v>两个精确料号已选;USB通讯/外径/EMI实测未做</x:v>
      </x:c>
      <x:c r="M30" s="15" t="str">
        <x:v>电脑C口;全线穿磁环一圈并扎带防滑;不夹伤;目标板另供电;并非EMC通过证明</x:v>
      </x:c>
    </x:row>
    <x:row r="31" ht="86" customHeight="1">
      <x:c r="A31" s="15" t="str">
        <x:v>A026</x:v>
      </x:c>
      <x:c r="B31" s="15" t="str">
        <x:v>模拟负载</x:v>
      </x:c>
      <x:c r="C31" s="15" t="str">
        <x:v>按规格定制</x:v>
      </x:c>
      <x:c r="D31" s="18" t="str">
        <x:v>A01-SIM3-12V</x:v>
      </x:c>
      <x:c r="E31" s="17" t="n">
        <x:v>1</x:v>
      </x:c>
      <x:c r="F31" s="17" t="n">
        <x:v>0</x:v>
      </x:c>
      <x:c r="G31" s="15" t="str">
        <x:v>套/工位</x:v>
      </x:c>
      <x:c r="H31" s="15" t="str">
        <x:v>完整定制组件</x:v>
      </x:c>
      <x:c r="I31" s="15" t="str">
        <x:v>MAIN J8 J9 J10</x:v>
      </x:c>
      <x:c r="J31" s="15" t="str">
        <x:v>独立100x60x1.6 THT小板+Hammond1591DBK;三路1k负载/2.7k+LED;MF-R010每路</x:v>
      </x:c>
      <x:c r="K31" s="19" t="str">
        <x:v>accessories/sim3/</x:v>
      </x:c>
      <x:c r="L31" s="15" t="str">
        <x:v>独立工装PCB/CAM/BOM与装配资料;未制造</x:v>
      </x:c>
      <x:c r="M31" s="15" t="str">
        <x:v>12V每路15..25mA观察;PPTC非精准限流;G5LE故障率参考100mA@5VDC;低压100mA功能另测</x:v>
      </x:c>
    </x:row>
    <x:row r="32" ht="86" customHeight="1">
      <x:c r="A32" s="15" t="str">
        <x:v>A027</x:v>
      </x:c>
      <x:c r="B32" s="15" t="str">
        <x:v>线材/辅料</x:v>
      </x:c>
      <x:c r="C32" s="15" t="str">
        <x:v>Alpha Wire / 按切线规格组套</x:v>
      </x:c>
      <x:c r="D32" s="18" t="str">
        <x:v>A01-WIRE-KIT</x:v>
      </x:c>
      <x:c r="E32" s="17" t="n">
        <x:v>1</x:v>
      </x:c>
      <x:c r="F32" s="17" t="n">
        <x:v>0</x:v>
      </x:c>
      <x:c r="G32" s="15" t="str">
        <x:v>套</x:v>
      </x:c>
      <x:c r="H32" s="15" t="str">
        <x:v>原厂指定基本型号的切线套料</x:v>
      </x:c>
      <x:c r="I32" s="15" t="str">
        <x:v>全部线束</x:v>
      </x:c>
      <x:c r="J32" s="15" t="str">
        <x:v>3051 AWG22红黑各3m;3049 AWG26六色各2m;3048 AWG28七色各0.5m;冷区≤80℃</x:v>
      </x:c>
      <x:c r="K32" s="19" t="str">
        <x:v>accessories/harnesses/A01-WIRE-KIT.csv</x:v>
      </x:c>
      <x:c r="L32" s="15" t="str">
        <x:v>原厂基本型号/线径/颜色/切长已选;盘装后缀及批次由供方回签</x:v>
      </x:c>
      <x:c r="M32" s="15" t="str">
        <x:v>PVC仅冷区;XH端子OD0.9..1.9mm/拉力;高温探头与A051另含耐热线</x:v>
      </x:c>
    </x:row>
    <x:row r="33" ht="86" customHeight="1">
      <x:c r="A33" s="15" t="str">
        <x:v>A028</x:v>
      </x:c>
      <x:c r="B33" s="15" t="str">
        <x:v>固定件</x:v>
      </x:c>
      <x:c r="C33" s="15" t="str">
        <x:v>按规格定制</x:v>
      </x:c>
      <x:c r="D33" s="18" t="str">
        <x:v>A01-MOUNT-M3</x:v>
      </x:c>
      <x:c r="E33" s="17" t="n">
        <x:v>1</x:v>
      </x:c>
      <x:c r="F33" s="17" t="n">
        <x:v>0</x:v>
      </x:c>
      <x:c r="G33" s="15" t="str">
        <x:v>套</x:v>
      </x:c>
      <x:c r="H33" s="15" t="str">
        <x:v>规格采购</x:v>
      </x:c>
      <x:c r="I33" s="15" t="str">
        <x:v>两板8个M3孔</x:v>
      </x:c>
      <x:c r="J33" s="15" t="str">
        <x:v>M3x20 PA66母母柱8;M3x6上螺钉8/M3x8下8;3.2x7x0.5垫16</x:v>
      </x:c>
      <x:c r="K33" s="19" t="str">
        <x:v>accessories/dry-box/README-加工与安装.md</x:v>
      </x:c>
      <x:c r="L33" s="15" t="str">
        <x:v>当前8个孔位已读回;20mm柱替代旧10mm;实装未做</x:v>
      </x:c>
      <x:c r="M33" s="15" t="str">
        <x:v>MAIN/UI真孔位;尼龙紧固/板底23.5mm;螺纹≥6mm/不压板</x:v>
      </x:c>
    </x:row>
    <x:row r="34" ht="86" customHeight="1">
      <x:c r="A34" s="15" t="str">
        <x:v>A029</x:v>
      </x:c>
      <x:c r="B34" s="15" t="str">
        <x:v>台架外壳</x:v>
      </x:c>
      <x:c r="C34" s="15" t="str">
        <x:v>按图定制</x:v>
      </x:c>
      <x:c r="D34" s="18" t="str">
        <x:v>A01-DRY-BOX</x:v>
      </x:c>
      <x:c r="E34" s="17" t="n">
        <x:v>1</x:v>
      </x:c>
      <x:c r="F34" s="17" t="n">
        <x:v>0</x:v>
      </x:c>
      <x:c r="G34" s="15" t="str">
        <x:v>个</x:v>
      </x:c>
      <x:c r="H34" s="15" t="str">
        <x:v>定制组件</x:v>
      </x:c>
      <x:c r="I34" s="15" t="str">
        <x:v>两板/OLED</x:v>
      </x:c>
      <x:c r="J34" s="15" t="str">
        <x:v>220x160x80;EOS PA2210FR9012-0045 SLS壁3.5;外置OLED85x65支架;开盖操作</x:v>
      </x:c>
      <x:c r="K34" s="19" t="str">
        <x:v>accessories/dry-box/README-加工与安装.md</x:v>
      </x:c>
      <x:c r="L34" s="15" t="str">
        <x:v>参数CAD/STEP/DXF/孔表候选;不等于实物适配或成品认证</x:v>
      </x:c>
      <x:c r="M34" s="15" t="str">
        <x:v>实际壁≥3mm/料批工艺;板孔/线束/天线15mm净空;OLED实际孔径版本</x:v>
      </x:c>
    </x:row>
    <x:row r="35" ht="86" customHeight="1">
      <x:c r="A35" s="15" t="str">
        <x:v>A030</x:v>
      </x:c>
      <x:c r="B35" s="15" t="str">
        <x:v>线束</x:v>
      </x:c>
      <x:c r="C35" s="15" t="str">
        <x:v>按图定制</x:v>
      </x:c>
      <x:c r="D35" s="18" t="str">
        <x:v>A01-PWR-2</x:v>
      </x:c>
      <x:c r="E35" s="17" t="n">
        <x:v>1</x:v>
      </x:c>
      <x:c r="F35" s="17" t="n">
        <x:v>0</x:v>
      </x:c>
      <x:c r="G35" s="15" t="str">
        <x:v>套</x:v>
      </x:c>
      <x:c r="H35" s="15" t="str">
        <x:v>定制线束;目录件子料勿重复下单</x:v>
      </x:c>
      <x:c r="I35" s="15" t="str">
        <x:v>MAIN J1</x:v>
      </x:c>
      <x:c r="J35" s="15" t="str">
        <x:v>300mmAWG22;DC+→1VIN12V;DC-→2GND</x:v>
      </x:c>
      <x:c r="K35" s="19" t="str">
        <x:v>内部采购规格：随包《配件选型与采购规格》</x:v>
      </x:c>
      <x:c r="L35" s="15" t="str">
        <x:v>新A01针序已选;待逐点实测</x:v>
      </x:c>
      <x:c r="M35" s="15" t="str">
        <x:v>100%通断/无短路/极性/应力释放;长度±20mm</x:v>
      </x:c>
    </x:row>
    <x:row r="36" ht="86" customHeight="1">
      <x:c r="A36" s="15" t="str">
        <x:v>A031</x:v>
      </x:c>
      <x:c r="B36" s="15" t="str">
        <x:v>线束</x:v>
      </x:c>
      <x:c r="C36" s="15" t="str">
        <x:v>按图定制</x:v>
      </x:c>
      <x:c r="D36" s="18" t="str">
        <x:v>A01-SAFE-2</x:v>
      </x:c>
      <x:c r="E36" s="17" t="n">
        <x:v>1</x:v>
      </x:c>
      <x:c r="F36" s="17" t="n">
        <x:v>0</x:v>
      </x:c>
      <x:c r="G36" s="15" t="str">
        <x:v>套</x:v>
      </x:c>
      <x:c r="H36" s="15" t="str">
        <x:v>定制线束;目录件子料勿重复下单</x:v>
      </x:c>
      <x:c r="I36" s="15" t="str">
        <x:v>MAIN J2</x:v>
      </x:c>
      <x:c r="J36" s="15" t="str">
        <x:v>展开600mmAWG22;1V12→急停NC→CS7NC→SDF→2V12_SAFE;仅SELV</x:v>
      </x:c>
      <x:c r="K36" s="19" t="str">
        <x:v>内部采购规格：随包《配件选型与采购规格》</x:v>
      </x:c>
      <x:c r="L36" s="15" t="str">
        <x:v>新A01针序已选;待逐点实测</x:v>
      </x:c>
      <x:c r="M36" s="15" t="str">
        <x:v>100%通断/无短路/极性/应力释放;长度±20mm</x:v>
      </x:c>
    </x:row>
    <x:row r="37" ht="86" customHeight="1">
      <x:c r="A37" s="15" t="str">
        <x:v>A032</x:v>
      </x:c>
      <x:c r="B37" s="15" t="str">
        <x:v>线束</x:v>
      </x:c>
      <x:c r="C37" s="15" t="str">
        <x:v>按图定制</x:v>
      </x:c>
      <x:c r="D37" s="18" t="str">
        <x:v>A01-UI-6</x:v>
      </x:c>
      <x:c r="E37" s="17" t="n">
        <x:v>1</x:v>
      </x:c>
      <x:c r="F37" s="17" t="n">
        <x:v>0</x:v>
      </x:c>
      <x:c r="G37" s="15" t="str">
        <x:v>套</x:v>
      </x:c>
      <x:c r="H37" s="15" t="str">
        <x:v>定制线束;目录件子料勿重复下单</x:v>
      </x:c>
      <x:c r="I37" s="15" t="str">
        <x:v>MAIN J4/UI J201</x:v>
      </x:c>
      <x:c r="J37" s="15" t="str">
        <x:v>300mmAWG26;1+5V2GND3MAINTX4UI_TX5START_N6STOP_N;1:1</x:v>
      </x:c>
      <x:c r="K37" s="19" t="str">
        <x:v>内部采购规格：随包《配件选型与采购规格》</x:v>
      </x:c>
      <x:c r="L37" s="15" t="str">
        <x:v>新A01针序已选;待逐点实测</x:v>
      </x:c>
      <x:c r="M37" s="15" t="str">
        <x:v>100%通断/无短路/极性/应力释放;长度±20mm</x:v>
      </x:c>
    </x:row>
    <x:row r="38" ht="86" customHeight="1">
      <x:c r="A38" s="15" t="str">
        <x:v>A033</x:v>
      </x:c>
      <x:c r="B38" s="15" t="str">
        <x:v>线束</x:v>
      </x:c>
      <x:c r="C38" s="15" t="str">
        <x:v>按图定制</x:v>
      </x:c>
      <x:c r="D38" s="18" t="str">
        <x:v>A01-JUG-2</x:v>
      </x:c>
      <x:c r="E38" s="17" t="n">
        <x:v>1</x:v>
      </x:c>
      <x:c r="F38" s="17" t="n">
        <x:v>0</x:v>
      </x:c>
      <x:c r="G38" s="15" t="str">
        <x:v>套</x:v>
      </x:c>
      <x:c r="H38" s="15" t="str">
        <x:v>定制线束;目录件子料勿重复下单</x:v>
      </x:c>
      <x:c r="I38" s="15" t="str">
        <x:v>MAIN J5</x:v>
      </x:c>
      <x:c r="J38" s="15" t="str">
        <x:v>最终500mmAWG26;1JUG_RAW_N2GND</x:v>
      </x:c>
      <x:c r="K38" s="19" t="str">
        <x:v>内部采购规格：随包《配件选型与采购规格》</x:v>
      </x:c>
      <x:c r="L38" s="15" t="str">
        <x:v>新A01针序已选;待逐点实测</x:v>
      </x:c>
      <x:c r="M38" s="15" t="str">
        <x:v>100%通断/无短路/极性/应力释放;长度±20mm</x:v>
      </x:c>
    </x:row>
    <x:row r="39" ht="86" customHeight="1">
      <x:c r="A39" s="15" t="str">
        <x:v>A034</x:v>
      </x:c>
      <x:c r="B39" s="15" t="str">
        <x:v>线束</x:v>
      </x:c>
      <x:c r="C39" s="15" t="str">
        <x:v>按图定制</x:v>
      </x:c>
      <x:c r="D39" s="18" t="str">
        <x:v>A01-WATER-4</x:v>
      </x:c>
      <x:c r="E39" s="17" t="n">
        <x:v>1</x:v>
      </x:c>
      <x:c r="F39" s="17" t="n">
        <x:v>0</x:v>
      </x:c>
      <x:c r="G39" s="15" t="str">
        <x:v>套</x:v>
      </x:c>
      <x:c r="H39" s="15" t="str">
        <x:v>定制线束;目录件子料勿重复下单</x:v>
      </x:c>
      <x:c r="I39" s="15" t="str">
        <x:v>MAIN J6</x:v>
      </x:c>
      <x:c r="J39" s="15" t="str">
        <x:v>各原厂1000mm+100mmAWG26变径尾线;1低2中3高4共地;原厂0.5mm²不直接压SXH</x:v>
      </x:c>
      <x:c r="K39" s="19" t="str">
        <x:v>内部采购规格：随包《配件选型与采购规格》</x:v>
      </x:c>
      <x:c r="L39" s="15" t="str">
        <x:v>新A01针序已选;待逐点实测</x:v>
      </x:c>
      <x:c r="M39" s="15" t="str">
        <x:v>100%通断/无短路/极性/应力释放;长度±20mm</x:v>
      </x:c>
    </x:row>
    <x:row r="40" ht="86" customHeight="1">
      <x:c r="A40" s="15" t="str">
        <x:v>A035</x:v>
      </x:c>
      <x:c r="B40" s="15" t="str">
        <x:v>线束</x:v>
      </x:c>
      <x:c r="C40" s="15" t="str">
        <x:v>按图定制</x:v>
      </x:c>
      <x:c r="D40" s="18" t="str">
        <x:v>A01-NTC-2</x:v>
      </x:c>
      <x:c r="E40" s="17" t="n">
        <x:v>1</x:v>
      </x:c>
      <x:c r="F40" s="17" t="n">
        <x:v>0</x:v>
      </x:c>
      <x:c r="G40" s="15" t="str">
        <x:v>套</x:v>
      </x:c>
      <x:c r="H40" s="15" t="str">
        <x:v>定制线束;目录件子料勿重复下单</x:v>
      </x:c>
      <x:c r="I40" s="15" t="str">
        <x:v>MAIN J7</x:v>
      </x:c>
      <x:c r="J40" s="15" t="str">
        <x:v>500mmAWG26热区180℃;1NTC_RAW2GND</x:v>
      </x:c>
      <x:c r="K40" s="19" t="str">
        <x:v>内部采购规格：随包《配件选型与采购规格》</x:v>
      </x:c>
      <x:c r="L40" s="15" t="str">
        <x:v>新A01针序已选;待逐点实测</x:v>
      </x:c>
      <x:c r="M40" s="15" t="str">
        <x:v>100%通断/无短路/极性/应力释放;长度±20mm</x:v>
      </x:c>
    </x:row>
    <x:row r="41" ht="86" customHeight="1">
      <x:c r="A41" s="15" t="str">
        <x:v>A036</x:v>
      </x:c>
      <x:c r="B41" s="15" t="str">
        <x:v>线束</x:v>
      </x:c>
      <x:c r="C41" s="15" t="str">
        <x:v>按图定制</x:v>
      </x:c>
      <x:c r="D41" s="18" t="str">
        <x:v>A01-RELAY-3</x:v>
      </x:c>
      <x:c r="E41" s="17" t="n">
        <x:v>1</x:v>
      </x:c>
      <x:c r="F41" s="17" t="n">
        <x:v>0</x:v>
      </x:c>
      <x:c r="G41" s="15" t="str">
        <x:v>套</x:v>
      </x:c>
      <x:c r="H41" s="15" t="str">
        <x:v>定制线束;目录件子料勿重复下单</x:v>
      </x:c>
      <x:c r="I41" s="15" t="str">
        <x:v>MAIN J8/J9/J10</x:v>
      </x:c>
      <x:c r="J41" s="15" t="str">
        <x:v>各300mmAWG22;1COM2NO;&lt;=24VDC台架</x:v>
      </x:c>
      <x:c r="K41" s="19" t="str">
        <x:v>内部采购规格：随包《配件选型与采购规格》</x:v>
      </x:c>
      <x:c r="L41" s="15" t="str">
        <x:v>新A01针序已选;待逐点实测</x:v>
      </x:c>
      <x:c r="M41" s="15" t="str">
        <x:v>100%通断/无短路/极性/应力释放;长度±20mm</x:v>
      </x:c>
    </x:row>
    <x:row r="42" ht="86" customHeight="1">
      <x:c r="A42" s="15" t="str">
        <x:v>A037</x:v>
      </x:c>
      <x:c r="B42" s="15" t="str">
        <x:v>线束</x:v>
      </x:c>
      <x:c r="C42" s="15" t="str">
        <x:v>按图定制</x:v>
      </x:c>
      <x:c r="D42" s="18" t="str">
        <x:v>A01-DOOR-M2</x:v>
      </x:c>
      <x:c r="E42" s="17" t="n">
        <x:v>1</x:v>
      </x:c>
      <x:c r="F42" s="17" t="n">
        <x:v>0</x:v>
      </x:c>
      <x:c r="G42" s="15" t="str">
        <x:v>套</x:v>
      </x:c>
      <x:c r="H42" s="15" t="str">
        <x:v>定制线束;目录件子料勿重复下单</x:v>
      </x:c>
      <x:c r="I42" s="15" t="str">
        <x:v>MAIN J11</x:v>
      </x:c>
      <x:c r="J42" s="15" t="str">
        <x:v>300mmAWG22;1DOOR_A2DOOR_B;12V桥</x:v>
      </x:c>
      <x:c r="K42" s="19" t="str">
        <x:v>内部采购规格：随包《配件选型与采购规格》</x:v>
      </x:c>
      <x:c r="L42" s="15" t="str">
        <x:v>新A01针序已选;待逐点实测</x:v>
      </x:c>
      <x:c r="M42" s="15" t="str">
        <x:v>100%通断/无短路/极性/应力释放;长度±20mm</x:v>
      </x:c>
    </x:row>
    <x:row r="43" ht="86" customHeight="1">
      <x:c r="A43" s="15" t="str">
        <x:v>A038</x:v>
      </x:c>
      <x:c r="B43" s="15" t="str">
        <x:v>线束</x:v>
      </x:c>
      <x:c r="C43" s="15" t="str">
        <x:v>按图定制</x:v>
      </x:c>
      <x:c r="D43" s="18" t="str">
        <x:v>A01-DOOR-S3</x:v>
      </x:c>
      <x:c r="E43" s="17" t="n">
        <x:v>1</x:v>
      </x:c>
      <x:c r="F43" s="17" t="n">
        <x:v>0</x:v>
      </x:c>
      <x:c r="G43" s="15" t="str">
        <x:v>套</x:v>
      </x:c>
      <x:c r="H43" s="15" t="str">
        <x:v>定制线束;目录件子料勿重复下单</x:v>
      </x:c>
      <x:c r="I43" s="15" t="str">
        <x:v>MAIN J12</x:v>
      </x:c>
      <x:c r="J43" s="15" t="str">
        <x:v>两支最终500mmAWG26;1OPEN2GND3CLOSED</x:v>
      </x:c>
      <x:c r="K43" s="19" t="str">
        <x:v>内部采购规格：随包《配件选型与采购规格》</x:v>
      </x:c>
      <x:c r="L43" s="15" t="str">
        <x:v>新A01针序已选;待逐点实测</x:v>
      </x:c>
      <x:c r="M43" s="15" t="str">
        <x:v>100%通断/无短路/极性/应力释放;长度±20mm</x:v>
      </x:c>
    </x:row>
    <x:row r="44" ht="86" customHeight="1">
      <x:c r="A44" s="15" t="str">
        <x:v>A039</x:v>
      </x:c>
      <x:c r="B44" s="15" t="str">
        <x:v>线束</x:v>
      </x:c>
      <x:c r="C44" s="15" t="str">
        <x:v>按图定制</x:v>
      </x:c>
      <x:c r="D44" s="18" t="str">
        <x:v>A01-DISP-7</x:v>
      </x:c>
      <x:c r="E44" s="17" t="n">
        <x:v>1</x:v>
      </x:c>
      <x:c r="F44" s="17" t="n">
        <x:v>0</x:v>
      </x:c>
      <x:c r="G44" s="15" t="str">
        <x:v>套</x:v>
      </x:c>
      <x:c r="H44" s="15" t="str">
        <x:v>定制线束;目录件子料勿重复下单</x:v>
      </x:c>
      <x:c r="I44" s="15" t="str">
        <x:v>UI J202/OLED</x:v>
      </x:c>
      <x:c r="J44" s="15" t="str">
        <x:v>150mmAWG28;1GND2VCC3CLK4DIN5CS6DC7RES;按模块信号名</x:v>
      </x:c>
      <x:c r="K44" s="19" t="str">
        <x:v>内部采购规格：随包《配件选型与采购规格》</x:v>
      </x:c>
      <x:c r="L44" s="15" t="str">
        <x:v>新A01针序已选;待逐点实测</x:v>
      </x:c>
      <x:c r="M44" s="15" t="str">
        <x:v>100%通断/无短路/极性/应力释放;长度±20mm</x:v>
      </x:c>
    </x:row>
    <x:row r="45" ht="86" customHeight="1">
      <x:c r="A45" s="15" t="str">
        <x:v>A040</x:v>
      </x:c>
      <x:c r="B45" s="15" t="str">
        <x:v>线束</x:v>
      </x:c>
      <x:c r="C45" s="15" t="str">
        <x:v>按图定制</x:v>
      </x:c>
      <x:c r="D45" s="18" t="str">
        <x:v>A01-SWD-14-5</x:v>
      </x:c>
      <x:c r="E45" s="17" t="n">
        <x:v>1</x:v>
      </x:c>
      <x:c r="F45" s="17" t="n">
        <x:v>0</x:v>
      </x:c>
      <x:c r="G45" s="15" t="str">
        <x:v>套</x:v>
      </x:c>
      <x:c r="H45" s="15" t="str">
        <x:v>载板+线束定制总成</x:v>
      </x:c>
      <x:c r="I45" s="15" t="str">
        <x:v>ST原配STDC14排线→小板→MAIN J3</x:v>
      </x:c>
      <x:c r="J45" s="15" t="str">
        <x:v>FTSH10701LDVKA+B5BXHA载板;150±20mm XHP5↔XHP5 5针直通;T_VCC仅参考</x:v>
      </x:c>
      <x:c r="K45" s="19" t="str">
        <x:v>accessories/swd-adapter/</x:v>
      </x:c>
      <x:c r="L45" s="15" t="str">
        <x:v>独立native KiCad/CAM/BOM/逐针制造输入;未制造</x:v>
      </x:c>
      <x:c r="M45" s="15" t="str">
        <x:v>STDC3→XH1/4→2/6→3/12→4/5-7-11→5;保留-A定位孔;不接电源输出</x:v>
      </x:c>
    </x:row>
    <x:row r="46" ht="86" customHeight="1">
      <x:c r="A46" s="15" t="str">
        <x:v>A041</x:v>
      </x:c>
      <x:c r="B46" s="15" t="str">
        <x:v>线束</x:v>
      </x:c>
      <x:c r="C46" s="15" t="str">
        <x:v>按图定制</x:v>
      </x:c>
      <x:c r="D46" s="18" t="str">
        <x:v>A01-UART-6</x:v>
      </x:c>
      <x:c r="E46" s="17" t="n">
        <x:v>1</x:v>
      </x:c>
      <x:c r="F46" s="17" t="n">
        <x:v>0</x:v>
      </x:c>
      <x:c r="G46" s="15" t="str">
        <x:v>套</x:v>
      </x:c>
      <x:c r="H46" s="15" t="str">
        <x:v>定制线束;目录件子料勿重复下单</x:v>
      </x:c>
      <x:c r="I46" s="15" t="str">
        <x:v>UI J203/FT232</x:v>
      </x:c>
      <x:c r="J46" s="15" t="str">
        <x:v>150mmAWG26;J2031GND3TX→RX4RX←TX;2VCC不接;GPIO9BOOT</x:v>
      </x:c>
      <x:c r="K46" s="19" t="str">
        <x:v>内部采购规格：随包《配件选型与采购规格》</x:v>
      </x:c>
      <x:c r="L46" s="15" t="str">
        <x:v>新A01针序已选;待逐点实测</x:v>
      </x:c>
      <x:c r="M46" s="15" t="str">
        <x:v>100%通断/无短路/极性/应力释放;长度±20mm</x:v>
      </x:c>
    </x:row>
    <x:row r="47" ht="86" customHeight="1">
      <x:c r="A47" s="15" t="str">
        <x:v>A042</x:v>
      </x:c>
      <x:c r="B47" s="15" t="str">
        <x:v>温度探头</x:v>
      </x:c>
      <x:c r="C47" s="15" t="str">
        <x:v>按图定制</x:v>
      </x:c>
      <x:c r="D47" s="18" t="str">
        <x:v>A01-NTC-SURFACE-10K3950</x:v>
      </x:c>
      <x:c r="E47" s="17" t="n">
        <x:v>1</x:v>
      </x:c>
      <x:c r="F47" s="17" t="n">
        <x:v>0</x:v>
      </x:c>
      <x:c r="G47" s="15" t="str">
        <x:v>套</x:v>
      </x:c>
      <x:c r="H47" s="15" t="str">
        <x:v>完整定制总成;含A004/A035</x:v>
      </x:c>
      <x:c r="I47" s="15" t="str">
        <x:v>MAIN J7</x:v>
      </x:c>
      <x:c r="J47" s="15" t="str">
        <x:v>TDK指定料;干式M3铜片10mm外径0.5厚;绝缘导热;500mm线</x:v>
      </x:c>
      <x:c r="K47" s="19" t="str">
        <x:v>内部采购规格：随包《配件选型与采购规格》</x:v>
      </x:c>
      <x:c r="L47" s="15" t="str">
        <x:v>原件MPN确定;封装采购规格已选</x:v>
      </x:c>
      <x:c r="M47" s="15" t="str">
        <x:v>不是浸水/食品探头;25℃90℃校准/绝缘/响应</x:v>
      </x:c>
    </x:row>
    <x:row r="48" ht="86" customHeight="1">
      <x:c r="A48" s="15" t="str">
        <x:v>A043</x:v>
      </x:c>
      <x:c r="B48" s="15" t="str">
        <x:v>主加热</x:v>
      </x:c>
      <x:c r="C48" s="15" t="str">
        <x:v>按图定制</x:v>
      </x:c>
      <x:c r="D48" s="18" t="str">
        <x:v>A01-HEAT-230-1000</x:v>
      </x:c>
      <x:c r="E48" s="17" t="n">
        <x:v>0</x:v>
      </x:c>
      <x:c r="F48" s="17" t="n">
        <x:v>1</x:v>
      </x:c>
      <x:c r="G48" s="15" t="str">
        <x:v>套</x:v>
      </x:c>
      <x:c r="H48" s="15" t="str">
        <x:v>完整定制总成</x:v>
      </x:c>
      <x:c r="I48" s="15" t="str">
        <x:v>主加热接口/独立整机结构</x:v>
      </x:c>
      <x:c r="J48" s="15" t="str">
        <x:v>230VAC1000W±5%;316L;100±10mL/min目标;≤1.2L/次≤15min含预热≤90s;PE/独立保护</x:v>
      </x:c>
      <x:c r="K48" s="19" t="str">
        <x:v>docs/配件选型与采购规格.md</x:v>
      </x:c>
      <x:c r="L48" s="15" t="str">
        <x:v>内部采购规格已选;不声明厂商MPN或验证适配</x:v>
      </x:c>
      <x:c r="M48" s="15" t="str">
        <x:v>CAD/20±2℃进水到90±5℃目标;流量100±10;低电压余量/干烧/食品证据</x:v>
      </x:c>
    </x:row>
    <x:row r="49" ht="86" customHeight="1">
      <x:c r="A49" s="15" t="str">
        <x:v>A044</x:v>
      </x:c>
      <x:c r="B49" s="15" t="str">
        <x:v>保温</x:v>
      </x:c>
      <x:c r="C49" s="15" t="str">
        <x:v>按图定制</x:v>
      </x:c>
      <x:c r="D49" s="18" t="str">
        <x:v>A01-WARM-230-50</x:v>
      </x:c>
      <x:c r="E49" s="17" t="n">
        <x:v>0</x:v>
      </x:c>
      <x:c r="F49" s="17" t="n">
        <x:v>1</x:v>
      </x:c>
      <x:c r="G49" s="15" t="str">
        <x:v>套</x:v>
      </x:c>
      <x:c r="H49" s="15" t="str">
        <x:v>完整定制总成</x:v>
      </x:c>
      <x:c r="I49" s="15" t="str">
        <x:v>保温接口/独立整机结构</x:v>
      </x:c>
      <x:c r="J49" s="15" t="str">
        <x:v>230VAC PTC工作态50W±10%;304板Ø110x1;70..85℃目标;未来保温≤30min;PE</x:v>
      </x:c>
      <x:c r="K49" s="19" t="str">
        <x:v>docs/配件选型与采购规格.md</x:v>
      </x:c>
      <x:c r="L49" s="15" t="str">
        <x:v>内部采购规格已选;不声明厂商MPN或验证适配</x:v>
      </x:c>
      <x:c r="M49" s="15" t="str">
        <x:v>冷冲击电流/固定图/温升/独立保护;当前M0/M1保温禁用</x:v>
      </x:c>
    </x:row>
    <x:row r="50" ht="86" customHeight="1">
      <x:c r="A50" s="15" t="str">
        <x:v>A045</x:v>
      </x:c>
      <x:c r="B50" s="15" t="str">
        <x:v>磨豆</x:v>
      </x:c>
      <x:c r="C50" s="15" t="str">
        <x:v>按图定制</x:v>
      </x:c>
      <x:c r="D50" s="18" t="str">
        <x:v>A01-GRIND-230-150</x:v>
      </x:c>
      <x:c r="E50" s="17" t="n">
        <x:v>0</x:v>
      </x:c>
      <x:c r="F50" s="17" t="n">
        <x:v>1</x:v>
      </x:c>
      <x:c r="G50" s="15" t="str">
        <x:v>套</x:v>
      </x:c>
      <x:c r="H50" s="15" t="str">
        <x:v>完整定制总成</x:v>
      </x:c>
      <x:c r="I50" s="15" t="str">
        <x:v>磨豆接口/独立整机结构</x:v>
      </x:c>
      <x:c r="J50" s="15" t="str">
        <x:v>230VAC150W±15%;36mm不锈钢锥磨;250g仓;1.5..2.5g/s目标;30s工作60s停</x:v>
      </x:c>
      <x:c r="K50" s="19" t="str">
        <x:v>内部采购规格：随包《配件选型与采购规格》</x:v>
      </x:c>
      <x:c r="L50" s="15" t="str">
        <x:v>内部采购规格已选;不声明厂商MPN或验证适配</x:v>
      </x:c>
      <x:c r="M50" s="15" t="str">
        <x:v>尺寸/粒度/启动堵转曲线/机械保护/食品材料;独立市电级</x:v>
      </x:c>
    </x:row>
    <x:row r="51" ht="86" customHeight="1">
      <x:c r="A51" s="15" t="str">
        <x:v>A046</x:v>
      </x:c>
      <x:c r="B51" s="15" t="str">
        <x:v>机构</x:v>
      </x:c>
      <x:c r="C51" s="15" t="str">
        <x:v>按图定制</x:v>
      </x:c>
      <x:c r="D51" s="18" t="str">
        <x:v>A01-DOOR-12V-BENCH</x:v>
      </x:c>
      <x:c r="E51" s="17" t="n">
        <x:v>1</x:v>
      </x:c>
      <x:c r="F51" s="17" t="n">
        <x:v>0</x:v>
      </x:c>
      <x:c r="G51" s="15" t="str">
        <x:v>套</x:v>
      </x:c>
      <x:c r="H51" s="15" t="str">
        <x:v>完整定制总成</x:v>
      </x:c>
      <x:c r="I51" s="15" t="str">
        <x:v>机构接口/独立整机结构</x:v>
      </x:c>
      <x:c r="J51" s="15" t="str">
        <x:v>Pololu3046+3mmD夹紧轮毂+90°闸门+2限位;需求&lt;=0.15Nm</x:v>
      </x:c>
      <x:c r="K51" s="19" t="str">
        <x:v>内部采购规格：随包《配件选型与采购规格》</x:v>
      </x:c>
      <x:c r="L51" s="15" t="str">
        <x:v>内部采购规格已选;不声明厂商MPN或验证适配</x:v>
      </x:c>
      <x:c r="M51" s="15" t="str">
        <x:v>目录子料勿重复采购;1s超时/限位/夹手/实际适配</x:v>
      </x:c>
    </x:row>
    <x:row r="52" ht="86" customHeight="1">
      <x:c r="A52" s="15" t="str">
        <x:v>A047</x:v>
      </x:c>
      <x:c r="B52" s="15" t="str">
        <x:v>冷水箱</x:v>
      </x:c>
      <x:c r="C52" s="15" t="str">
        <x:v>按图定制</x:v>
      </x:c>
      <x:c r="D52" s="18" t="str">
        <x:v>A01-TANK-1500</x:v>
      </x:c>
      <x:c r="E52" s="17" t="n">
        <x:v>0</x:v>
      </x:c>
      <x:c r="F52" s="17" t="n">
        <x:v>1</x:v>
      </x:c>
      <x:c r="G52" s="15" t="str">
        <x:v>套</x:v>
      </x:c>
      <x:c r="H52" s="15" t="str">
        <x:v>完整定制总成</x:v>
      </x:c>
      <x:c r="I52" s="15" t="str">
        <x:v>冷水箱接口/独立整机结构</x:v>
      </x:c>
      <x:c r="J52" s="15" t="str">
        <x:v>PP1.5L工作1.7L总;190x100x120目标;3浮子台阶;300/800/1200mL</x:v>
      </x:c>
      <x:c r="K52" s="19" t="str">
        <x:v>内部采购规格：随包《配件选型与采购规格》</x:v>
      </x:c>
      <x:c r="L52" s="15" t="str">
        <x:v>内部采购规格已选;不声明厂商MPN或验证适配</x:v>
      </x:c>
      <x:c r="M52" s="15" t="str">
        <x:v>CAD/浮子安装密封/水量±50mL/清洁/食品证据</x:v>
      </x:c>
    </x:row>
    <x:row r="53" ht="86" customHeight="1">
      <x:c r="A53" s="15" t="str">
        <x:v>A048</x:v>
      </x:c>
      <x:c r="B53" s="15" t="str">
        <x:v>咖啡壶</x:v>
      </x:c>
      <x:c r="C53" s="15" t="str">
        <x:v>按图定制</x:v>
      </x:c>
      <x:c r="D53" s="18" t="str">
        <x:v>A01-CARAFE-1500</x:v>
      </x:c>
      <x:c r="E53" s="17" t="n">
        <x:v>0</x:v>
      </x:c>
      <x:c r="F53" s="17" t="n">
        <x:v>1</x:v>
      </x:c>
      <x:c r="G53" s="15" t="str">
        <x:v>套</x:v>
      </x:c>
      <x:c r="H53" s="15" t="str">
        <x:v>完整定制总成</x:v>
      </x:c>
      <x:c r="I53" s="15" t="str">
        <x:v>咖啡壶接口/独立整机结构</x:v>
      </x:c>
      <x:c r="J53" s="15" t="str">
        <x:v>硼硅玻璃1.5L;平底100±2mm;&gt;=120℃;外置57140支架</x:v>
      </x:c>
      <x:c r="K53" s="19" t="str">
        <x:v>内部采购规格：随包《配件选型与采购规格》</x:v>
      </x:c>
      <x:c r="L53" s="15" t="str">
        <x:v>内部采购规格已选;不声明厂商MPN或验证适配</x:v>
      </x:c>
      <x:c r="M53" s="15" t="str">
        <x:v>热冲击/载荷/倒水/食品证据/壶位检测</x:v>
      </x:c>
    </x:row>
    <x:row r="54" ht="86" customHeight="1">
      <x:c r="A54" s="15" t="str">
        <x:v>A049</x:v>
      </x:c>
      <x:c r="B54" s="15" t="str">
        <x:v>过滤篮</x:v>
      </x:c>
      <x:c r="C54" s="15" t="str">
        <x:v>按图定制</x:v>
      </x:c>
      <x:c r="D54" s="18" t="str">
        <x:v>A01-FILTER-304</x:v>
      </x:c>
      <x:c r="E54" s="17" t="n">
        <x:v>0</x:v>
      </x:c>
      <x:c r="F54" s="17" t="n">
        <x:v>1</x:v>
      </x:c>
      <x:c r="G54" s="15" t="str">
        <x:v>套</x:v>
      </x:c>
      <x:c r="H54" s="15" t="str">
        <x:v>完整定制总成</x:v>
      </x:c>
      <x:c r="I54" s="15" t="str">
        <x:v>过滤篮接口/独立整机结构</x:v>
      </x:c>
      <x:c r="J54" s="15" t="str">
        <x:v>304网篮120g粉;网孔200..300um;Ø115深85目标;止滴阀</x:v>
      </x:c>
      <x:c r="K54" s="19" t="str">
        <x:v>内部采购规格：随包《配件选型与采购规格》</x:v>
      </x:c>
      <x:c r="L54" s="15" t="str">
        <x:v>内部采购规格已选;不声明厂商MPN或验证适配</x:v>
      </x:c>
      <x:c r="M54" s="15" t="str">
        <x:v>与磨粉匹配/流阻/堵塞/防烫/食品材料</x:v>
      </x:c>
    </x:row>
    <x:row r="55" ht="86" customHeight="1">
      <x:c r="A55" s="15" t="str">
        <x:v>A050</x:v>
      </x:c>
      <x:c r="B55" s="15" t="str">
        <x:v>水路软管</x:v>
      </x:c>
      <x:c r="C55" s="15" t="str">
        <x:v>按图定制</x:v>
      </x:c>
      <x:c r="D55" s="18" t="str">
        <x:v>A01-WATER-HOSE</x:v>
      </x:c>
      <x:c r="E55" s="17" t="n">
        <x:v>0</x:v>
      </x:c>
      <x:c r="F55" s="17" t="n">
        <x:v>1</x:v>
      </x:c>
      <x:c r="G55" s="15" t="str">
        <x:v>套</x:v>
      </x:c>
      <x:c r="H55" s="15" t="str">
        <x:v>完整定制总成</x:v>
      </x:c>
      <x:c r="I55" s="15" t="str">
        <x:v>水路软管接口/独立整机结构</x:v>
      </x:c>
      <x:c r="J55" s="15" t="str">
        <x:v>铂金硅胶ID6OD10&gt;=120℃;500+300mm;4卡箍</x:v>
      </x:c>
      <x:c r="K55" s="19" t="str">
        <x:v>内部采购规格：随包《配件选型与采购规格》</x:v>
      </x:c>
      <x:c r="L55" s="15" t="str">
        <x:v>内部采购规格已选;不声明厂商MPN或验证适配</x:v>
      </x:c>
      <x:c r="M55" s="15" t="str">
        <x:v>实温实压/材料迁移/无泄漏;常压滴滤</x:v>
      </x:c>
    </x:row>
    <x:row r="56" ht="86" customHeight="1">
      <x:c r="A56" s="15" t="str">
        <x:v>A051</x:v>
      </x:c>
      <x:c r="B56" s="15" t="str">
        <x:v>独立热保护</x:v>
      </x:c>
      <x:c r="C56" s="15" t="str">
        <x:v>按图定制</x:v>
      </x:c>
      <x:c r="D56" s="18" t="str">
        <x:v>A01-HOT-SAFETY-ASSY</x:v>
      </x:c>
      <x:c r="E56" s="17" t="n">
        <x:v>0</x:v>
      </x:c>
      <x:c r="F56" s="17" t="n">
        <x:v>1</x:v>
      </x:c>
      <x:c r="G56" s="15" t="str">
        <x:v>套</x:v>
      </x:c>
      <x:c r="H56" s="15" t="str">
        <x:v>完整定制总成</x:v>
      </x:c>
      <x:c r="I56" s="15" t="str">
        <x:v>独立热保护接口/独立整机结构</x:v>
      </x:c>
      <x:c r="J56" s="15" t="str">
        <x:v>CS712025Z+SDFDF152S;TE1742198-1×2/1969632-1×2;1mm²≥200℃OD3.1..4.3热端线/PE;无XH</x:v>
      </x:c>
      <x:c r="K56" s="19" t="str">
        <x:v>https://www.te.com/en/product-1742198-1.html; https://www.te.com/en/product-1969632-1.html; docs/配件独立复核与待验证项.md</x:v>
      </x:c>
      <x:c r="L56" s="15" t="str">
        <x:v>内部采购规格已选;不声明厂商MPN或验证适配</x:v>
      </x:c>
      <x:c r="M56" s="15" t="str">
        <x:v>端子导体0.82..2.08mm²/绝缘OD3.1..4.3;SDF≥200℃压接接续不焊;负载/异常温升回签</x:v>
      </x:c>
    </x:row>
    <x:row r="57" ht="86" customHeight="1">
      <x:c r="A57" s="15" t="str">
        <x:v>A052</x:v>
      </x:c>
      <x:c r="B57" s="15" t="str">
        <x:v>整机外壳</x:v>
      </x:c>
      <x:c r="C57" s="15" t="str">
        <x:v>按图定制</x:v>
      </x:c>
      <x:c r="D57" s="18" t="str">
        <x:v>A01-FULL-ENCLOSURE</x:v>
      </x:c>
      <x:c r="E57" s="17" t="n">
        <x:v>0</x:v>
      </x:c>
      <x:c r="F57" s="17" t="n">
        <x:v>1</x:v>
      </x:c>
      <x:c r="G57" s="15" t="str">
        <x:v>套</x:v>
      </x:c>
      <x:c r="H57" s="15" t="str">
        <x:v>完整定制总成</x:v>
      </x:c>
      <x:c r="I57" s="15" t="str">
        <x:v>整机外壳接口/独立整机结构</x:v>
      </x:c>
      <x:c r="J57" s="15" t="str">
        <x:v>240x200x340目标;干水热区分隔;真实V0材料;PE/磨盘屏障</x:v>
      </x:c>
      <x:c r="K57" s="19" t="str">
        <x:v>内部采购规格：随包《配件选型与采购规格》</x:v>
      </x:c>
      <x:c r="L57" s="15" t="str">
        <x:v>内部采购规格已选;不声明厂商MPN或验证适配</x:v>
      </x:c>
      <x:c r="M57" s="15" t="str">
        <x:v>CAD/防蒸汽水滴/天线金属净空/固定及可清洁</x:v>
      </x:c>
    </x:row>
  </x:sheetData>
  <x:pageMargins left="0.7" right="0.7" top="0.75" bottom="0.75" header="0.3" footer="0.3"/>
  <x:tableParts count="1">
    <x:tablePart xmlns:r="http://schemas.openxmlformats.org/officeDocument/2006/relationships" r:id="R2d1f3de66bd649cb"/>
  </x:tableParts>
</x:worksheet>
</file>